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P083_ABAJO" sheetId="2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P083_ABAJO!$B$1:$O$39</definedName>
    <definedName name="DIFERENCIAS">#N/A</definedName>
    <definedName name="VARIABLES">#N/A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" l="1"/>
  <c r="H32" i="2"/>
  <c r="C32" i="2"/>
  <c r="C12" i="2" l="1"/>
  <c r="H12" i="2"/>
  <c r="M12" i="2"/>
  <c r="C13" i="2"/>
  <c r="H13" i="2"/>
  <c r="M13" i="2"/>
  <c r="C14" i="2"/>
  <c r="H14" i="2"/>
  <c r="M14" i="2"/>
  <c r="C15" i="2"/>
  <c r="H15" i="2"/>
  <c r="M15" i="2"/>
  <c r="C16" i="2"/>
  <c r="H16" i="2"/>
  <c r="M16" i="2"/>
  <c r="C17" i="2"/>
  <c r="H17" i="2"/>
  <c r="M17" i="2"/>
  <c r="H30" i="2"/>
  <c r="M30" i="2"/>
</calcChain>
</file>

<file path=xl/sharedStrings.xml><?xml version="1.0" encoding="utf-8"?>
<sst xmlns="http://schemas.openxmlformats.org/spreadsheetml/2006/main" count="26" uniqueCount="21">
  <si>
    <t>Auditoría externa</t>
  </si>
  <si>
    <t>Año</t>
  </si>
  <si>
    <t>Dictámenes emitidos por auditores externos</t>
  </si>
  <si>
    <t>Total</t>
  </si>
  <si>
    <t>De estados financieros</t>
  </si>
  <si>
    <t>A entidades en proceso de desin- corporación</t>
  </si>
  <si>
    <t>De proyec-tos finan-ciados por organismos financieros interna-cionales</t>
  </si>
  <si>
    <t>Otras</t>
  </si>
  <si>
    <t>A estados financieros  de organismos y empresas del sector  paraestatal</t>
  </si>
  <si>
    <t>A proyectos financiados por organismos financieros internacionales</t>
  </si>
  <si>
    <t>Con opinión limpia</t>
  </si>
  <si>
    <t>Con salvedades</t>
  </si>
  <si>
    <t>Con opinión negativa</t>
  </si>
  <si>
    <t>Con abs-tención de opinión</t>
  </si>
  <si>
    <t>n.d.</t>
  </si>
  <si>
    <t>1/ En 2000 se incluyen auditorías derivadas del proceso de transición.</t>
  </si>
  <si>
    <t xml:space="preserve">2/ Incluye créditos otorgados a entidades y municipios. El número de revisiones realizadas no necesariamente corresponde con las opiniones emitidas, ya que estas últimas se generan por </t>
  </si>
  <si>
    <t xml:space="preserve">      cada uno de los estados involucrados en la revisión.  </t>
  </si>
  <si>
    <t>Fuente: Secretaría  de la Función Pública.</t>
  </si>
  <si>
    <t>n.d. No disponible.</t>
  </si>
  <si>
    <t>3/  Cifras al mes de julio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</si>
</sst>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,##0___);\(##,##0____\)"/>
    <numFmt numFmtId="165" formatCode="##,##0_____);\(##,##0____\)"/>
    <numFmt numFmtId="166" formatCode="##,##0_______);\(##,##0________\)"/>
    <numFmt numFmtId="167" formatCode="##,##0_______);\(##,##0______\)"/>
    <numFmt numFmtId="168" formatCode="##,##0_____);\(##,##0_______)"/>
    <numFmt numFmtId="169" formatCode="##,##0_____);\(##,##0________\)"/>
    <numFmt numFmtId="170" formatCode="##,##0_______);\(##,##0__________\)"/>
    <numFmt numFmtId="171" formatCode="##,##0_____);\(##,##0______\)"/>
  </numFmts>
  <fonts count="16" x14ac:knownFonts="1">
    <font>
      <sz val="10"/>
      <name val="Arial"/>
    </font>
    <font>
      <b/>
      <sz val="8.5"/>
      <name val="Soberana Sans Light"/>
      <family val="3"/>
    </font>
    <font>
      <b/>
      <i/>
      <sz val="14"/>
      <name val="Soberana Sans Light"/>
      <family val="3"/>
    </font>
    <font>
      <sz val="10"/>
      <name val="Soberana Sans Light"/>
      <family val="3"/>
    </font>
    <font>
      <b/>
      <i/>
      <sz val="10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8"/>
      <name val="Soberana Sans Light"/>
      <family val="3"/>
    </font>
    <font>
      <sz val="6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7"/>
      <name val="Soberana Sans Light"/>
      <family val="3"/>
    </font>
    <font>
      <sz val="6.5"/>
      <name val="Presidencia Fina"/>
      <family val="3"/>
    </font>
    <font>
      <sz val="10"/>
      <name val="Arial"/>
      <family val="2"/>
    </font>
    <font>
      <sz val="7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4" fillId="0" borderId="0"/>
  </cellStyleXfs>
  <cellXfs count="4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5" fontId="13" fillId="0" borderId="0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left"/>
    </xf>
    <xf numFmtId="0" fontId="12" fillId="0" borderId="0" xfId="1" applyFont="1" applyFill="1" applyAlignment="1">
      <alignment horizontal="left"/>
    </xf>
    <xf numFmtId="0" fontId="3" fillId="0" borderId="0" xfId="1" applyFont="1" applyFill="1"/>
    <xf numFmtId="0" fontId="9" fillId="0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Fill="1" applyBorder="1" applyAlignment="1">
      <alignment horizontal="center" vertical="center"/>
    </xf>
    <xf numFmtId="166" fontId="11" fillId="0" borderId="3" xfId="1" applyNumberFormat="1" applyFont="1" applyFill="1" applyBorder="1" applyAlignment="1">
      <alignment horizontal="right" vertical="center"/>
    </xf>
    <xf numFmtId="171" fontId="11" fillId="0" borderId="3" xfId="1" applyNumberFormat="1" applyFont="1" applyFill="1" applyBorder="1" applyAlignment="1">
      <alignment horizontal="right" vertical="center"/>
    </xf>
    <xf numFmtId="171" fontId="10" fillId="0" borderId="3" xfId="1" applyNumberFormat="1" applyFont="1" applyFill="1" applyBorder="1" applyAlignment="1">
      <alignment horizontal="right" vertical="center"/>
    </xf>
    <xf numFmtId="170" fontId="11" fillId="0" borderId="3" xfId="1" applyNumberFormat="1" applyFont="1" applyFill="1" applyBorder="1" applyAlignment="1">
      <alignment horizontal="right" vertical="center"/>
    </xf>
    <xf numFmtId="169" fontId="11" fillId="0" borderId="3" xfId="1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4" fontId="10" fillId="0" borderId="3" xfId="1" applyNumberFormat="1" applyFont="1" applyFill="1" applyBorder="1" applyAlignment="1">
      <alignment horizontal="right" vertical="center"/>
    </xf>
    <xf numFmtId="165" fontId="11" fillId="0" borderId="3" xfId="1" applyNumberFormat="1" applyFont="1" applyFill="1" applyBorder="1" applyAlignment="1">
      <alignment horizontal="right" vertical="center"/>
    </xf>
    <xf numFmtId="167" fontId="11" fillId="0" borderId="3" xfId="1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vertical="top" textRotation="180"/>
    </xf>
    <xf numFmtId="0" fontId="3" fillId="0" borderId="0" xfId="1" applyFont="1" applyBorder="1"/>
    <xf numFmtId="165" fontId="11" fillId="0" borderId="3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quotePrefix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168" fontId="12" fillId="0" borderId="0" xfId="1" applyNumberFormat="1" applyFont="1" applyFill="1" applyAlignment="1">
      <alignment horizontal="left"/>
    </xf>
    <xf numFmtId="165" fontId="11" fillId="0" borderId="4" xfId="1" applyNumberFormat="1" applyFont="1" applyFill="1" applyBorder="1" applyAlignment="1">
      <alignment horizontal="right" vertical="center"/>
    </xf>
    <xf numFmtId="169" fontId="11" fillId="0" borderId="4" xfId="1" applyNumberFormat="1" applyFont="1" applyFill="1" applyBorder="1" applyAlignment="1">
      <alignment horizontal="right" vertical="center"/>
    </xf>
    <xf numFmtId="170" fontId="11" fillId="0" borderId="4" xfId="1" applyNumberFormat="1" applyFont="1" applyFill="1" applyBorder="1" applyAlignment="1">
      <alignment horizontal="right" vertical="center"/>
    </xf>
    <xf numFmtId="166" fontId="11" fillId="0" borderId="4" xfId="1" applyNumberFormat="1" applyFont="1" applyFill="1" applyBorder="1" applyAlignment="1">
      <alignment horizontal="right" vertical="center"/>
    </xf>
    <xf numFmtId="164" fontId="10" fillId="0" borderId="4" xfId="1" applyNumberFormat="1" applyFont="1" applyFill="1" applyBorder="1" applyAlignment="1">
      <alignment horizontal="right" vertical="center"/>
    </xf>
    <xf numFmtId="167" fontId="11" fillId="0" borderId="4" xfId="1" applyNumberFormat="1" applyFont="1" applyFill="1" applyBorder="1" applyAlignment="1">
      <alignment horizontal="right" vertical="center"/>
    </xf>
    <xf numFmtId="168" fontId="11" fillId="0" borderId="4" xfId="1" applyNumberFormat="1" applyFont="1" applyFill="1" applyBorder="1" applyAlignment="1">
      <alignment horizontal="right" vertical="center"/>
    </xf>
    <xf numFmtId="171" fontId="10" fillId="0" borderId="4" xfId="1" applyNumberFormat="1" applyFont="1" applyFill="1" applyBorder="1" applyAlignment="1">
      <alignment horizontal="right" vertical="center"/>
    </xf>
    <xf numFmtId="171" fontId="11" fillId="0" borderId="4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11906</xdr:rowOff>
    </xdr:from>
    <xdr:to>
      <xdr:col>5</xdr:col>
      <xdr:colOff>166688</xdr:colOff>
      <xdr:row>2</xdr:row>
      <xdr:rowOff>90405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3929063" y="335756"/>
          <a:ext cx="95250" cy="78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14</xdr:col>
      <xdr:colOff>122635</xdr:colOff>
      <xdr:row>5</xdr:row>
      <xdr:rowOff>98821</xdr:rowOff>
    </xdr:from>
    <xdr:to>
      <xdr:col>14</xdr:col>
      <xdr:colOff>217885</xdr:colOff>
      <xdr:row>6</xdr:row>
      <xdr:rowOff>52304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10923985" y="908446"/>
          <a:ext cx="95250" cy="115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</a:t>
          </a:r>
        </a:p>
      </xdr:txBody>
    </xdr:sp>
    <xdr:clientData/>
  </xdr:twoCellAnchor>
  <xdr:twoCellAnchor>
    <xdr:from>
      <xdr:col>1</xdr:col>
      <xdr:colOff>327415</xdr:colOff>
      <xdr:row>30</xdr:row>
      <xdr:rowOff>11907</xdr:rowOff>
    </xdr:from>
    <xdr:to>
      <xdr:col>1</xdr:col>
      <xdr:colOff>434578</xdr:colOff>
      <xdr:row>32</xdr:row>
      <xdr:rowOff>7063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023931" y="2762251"/>
          <a:ext cx="107163" cy="161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tabSelected="1" zoomScale="160" zoomScaleNormal="160" zoomScaleSheetLayoutView="200" workbookViewId="0">
      <selection activeCell="D41" sqref="D41"/>
    </sheetView>
  </sheetViews>
  <sheetFormatPr baseColWidth="10" defaultColWidth="11.5703125" defaultRowHeight="12.75" x14ac:dyDescent="0.2"/>
  <cols>
    <col min="1" max="1" width="10.42578125" style="1" customWidth="1"/>
    <col min="2" max="2" width="6.5703125" style="2" customWidth="1"/>
    <col min="3" max="3" width="5.5703125" style="2" customWidth="1"/>
    <col min="4" max="4" width="6.7109375" style="2" customWidth="1"/>
    <col min="5" max="6" width="7.140625" style="2" customWidth="1"/>
    <col min="7" max="7" width="5.140625" style="2" customWidth="1"/>
    <col min="8" max="8" width="5.85546875" style="2" customWidth="1"/>
    <col min="9" max="9" width="5.42578125" style="2" customWidth="1"/>
    <col min="10" max="10" width="6.42578125" style="2" customWidth="1"/>
    <col min="11" max="11" width="5.42578125" style="2" customWidth="1"/>
    <col min="12" max="12" width="6.140625" style="2" customWidth="1"/>
    <col min="13" max="13" width="5.5703125" style="2" customWidth="1"/>
    <col min="14" max="14" width="5.28515625" style="2" customWidth="1"/>
    <col min="15" max="15" width="6.42578125" style="2" customWidth="1"/>
    <col min="16" max="16" width="8.7109375" style="1" customWidth="1"/>
    <col min="17" max="16384" width="11.5703125" style="1"/>
  </cols>
  <sheetData>
    <row r="1" spans="2:17" ht="13.5" customHeight="1" x14ac:dyDescent="0.2">
      <c r="B1" s="29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7" ht="0.95" customHeight="1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1"/>
    </row>
    <row r="3" spans="2:17" ht="11.25" customHeight="1" x14ac:dyDescent="0.2">
      <c r="B3" s="44" t="s">
        <v>1</v>
      </c>
      <c r="C3" s="41" t="s">
        <v>0</v>
      </c>
      <c r="D3" s="41"/>
      <c r="E3" s="41"/>
      <c r="F3" s="41"/>
      <c r="G3" s="41"/>
      <c r="H3" s="41" t="s">
        <v>2</v>
      </c>
      <c r="I3" s="41"/>
      <c r="J3" s="41"/>
      <c r="K3" s="41"/>
      <c r="L3" s="41"/>
      <c r="M3" s="41"/>
      <c r="N3" s="41"/>
      <c r="O3" s="41"/>
      <c r="P3" s="21"/>
    </row>
    <row r="4" spans="2:17" ht="3.75" customHeight="1" x14ac:dyDescent="0.2">
      <c r="B4" s="44"/>
      <c r="C4" s="42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/>
      <c r="J4" s="41"/>
      <c r="K4" s="41"/>
      <c r="L4" s="41"/>
      <c r="M4" s="41" t="s">
        <v>9</v>
      </c>
      <c r="N4" s="43"/>
      <c r="O4" s="43"/>
      <c r="P4" s="21"/>
    </row>
    <row r="5" spans="2:17" ht="9.75" customHeight="1" x14ac:dyDescent="0.2">
      <c r="B5" s="44"/>
      <c r="C5" s="41"/>
      <c r="D5" s="41"/>
      <c r="E5" s="41"/>
      <c r="F5" s="41"/>
      <c r="G5" s="41"/>
      <c r="H5" s="41"/>
      <c r="I5" s="41"/>
      <c r="J5" s="41"/>
      <c r="K5" s="41"/>
      <c r="L5" s="41"/>
      <c r="M5" s="43"/>
      <c r="N5" s="43"/>
      <c r="O5" s="43"/>
      <c r="P5" s="21"/>
    </row>
    <row r="6" spans="2:17" ht="9.75" customHeight="1" x14ac:dyDescent="0.2">
      <c r="B6" s="44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21"/>
    </row>
    <row r="7" spans="2:17" ht="12" customHeight="1" x14ac:dyDescent="0.2">
      <c r="B7" s="44"/>
      <c r="C7" s="41"/>
      <c r="D7" s="41"/>
      <c r="E7" s="41"/>
      <c r="F7" s="41"/>
      <c r="G7" s="41"/>
      <c r="H7" s="42" t="s">
        <v>3</v>
      </c>
      <c r="I7" s="41" t="s">
        <v>10</v>
      </c>
      <c r="J7" s="41" t="s">
        <v>11</v>
      </c>
      <c r="K7" s="41" t="s">
        <v>12</v>
      </c>
      <c r="L7" s="41" t="s">
        <v>13</v>
      </c>
      <c r="M7" s="43"/>
      <c r="N7" s="43"/>
      <c r="O7" s="43"/>
      <c r="P7" s="21"/>
      <c r="Q7" s="26"/>
    </row>
    <row r="8" spans="2:17" ht="12" customHeight="1" x14ac:dyDescent="0.2"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2" t="s">
        <v>3</v>
      </c>
      <c r="N8" s="41" t="s">
        <v>10</v>
      </c>
      <c r="O8" s="41" t="s">
        <v>11</v>
      </c>
      <c r="P8" s="21"/>
      <c r="Q8" s="26"/>
    </row>
    <row r="9" spans="2:17" ht="12" customHeight="1" x14ac:dyDescent="0.2"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1"/>
      <c r="O9" s="41"/>
      <c r="P9" s="21"/>
      <c r="Q9" s="26"/>
    </row>
    <row r="10" spans="2:17" ht="5.25" customHeight="1" x14ac:dyDescent="0.2"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1"/>
      <c r="O10" s="41"/>
      <c r="P10" s="21"/>
      <c r="Q10" s="26"/>
    </row>
    <row r="11" spans="2:17" s="22" customFormat="1" ht="0.95" customHeight="1" x14ac:dyDescent="0.2">
      <c r="B11" s="2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1"/>
    </row>
    <row r="12" spans="2:17" s="22" customFormat="1" ht="6.95" customHeight="1" x14ac:dyDescent="0.2">
      <c r="B12" s="20">
        <v>1994</v>
      </c>
      <c r="C12" s="16">
        <f>D12+E12+F12</f>
        <v>637</v>
      </c>
      <c r="D12" s="17">
        <v>507</v>
      </c>
      <c r="E12" s="10">
        <v>55</v>
      </c>
      <c r="F12" s="18">
        <v>75</v>
      </c>
      <c r="G12" s="23" t="s">
        <v>14</v>
      </c>
      <c r="H12" s="16">
        <f t="shared" ref="H12:H17" si="0">I12+J12+K12+L12</f>
        <v>562</v>
      </c>
      <c r="I12" s="15">
        <v>450</v>
      </c>
      <c r="J12" s="14">
        <v>101</v>
      </c>
      <c r="K12" s="13">
        <v>6</v>
      </c>
      <c r="L12" s="13">
        <v>5</v>
      </c>
      <c r="M12" s="12">
        <f t="shared" ref="M12:M17" si="1">N12+O12</f>
        <v>75</v>
      </c>
      <c r="N12" s="11">
        <v>71</v>
      </c>
      <c r="O12" s="10">
        <v>4</v>
      </c>
      <c r="P12" s="21"/>
    </row>
    <row r="13" spans="2:17" s="22" customFormat="1" ht="6.95" customHeight="1" x14ac:dyDescent="0.2">
      <c r="B13" s="20">
        <v>1995</v>
      </c>
      <c r="C13" s="16">
        <f>D13+E13+F13+G13</f>
        <v>423</v>
      </c>
      <c r="D13" s="17">
        <v>257</v>
      </c>
      <c r="E13" s="10">
        <v>21</v>
      </c>
      <c r="F13" s="18">
        <v>67</v>
      </c>
      <c r="G13" s="17">
        <v>78</v>
      </c>
      <c r="H13" s="16">
        <f t="shared" si="0"/>
        <v>278</v>
      </c>
      <c r="I13" s="15">
        <v>231</v>
      </c>
      <c r="J13" s="14">
        <v>42</v>
      </c>
      <c r="K13" s="13">
        <v>3</v>
      </c>
      <c r="L13" s="13">
        <v>2</v>
      </c>
      <c r="M13" s="12">
        <f t="shared" si="1"/>
        <v>73</v>
      </c>
      <c r="N13" s="11">
        <v>69</v>
      </c>
      <c r="O13" s="10">
        <v>4</v>
      </c>
      <c r="P13" s="21"/>
    </row>
    <row r="14" spans="2:17" s="22" customFormat="1" ht="6.95" customHeight="1" x14ac:dyDescent="0.2">
      <c r="B14" s="20">
        <v>1996</v>
      </c>
      <c r="C14" s="16">
        <f>D14+E14+F14+G14</f>
        <v>392</v>
      </c>
      <c r="D14" s="17">
        <v>246</v>
      </c>
      <c r="E14" s="10">
        <v>31</v>
      </c>
      <c r="F14" s="18">
        <v>75</v>
      </c>
      <c r="G14" s="17">
        <v>40</v>
      </c>
      <c r="H14" s="16">
        <f t="shared" si="0"/>
        <v>277</v>
      </c>
      <c r="I14" s="15">
        <v>210</v>
      </c>
      <c r="J14" s="14">
        <v>58</v>
      </c>
      <c r="K14" s="13">
        <v>6</v>
      </c>
      <c r="L14" s="13">
        <v>3</v>
      </c>
      <c r="M14" s="12">
        <f t="shared" si="1"/>
        <v>75</v>
      </c>
      <c r="N14" s="11">
        <v>71</v>
      </c>
      <c r="O14" s="10">
        <v>4</v>
      </c>
      <c r="P14" s="21"/>
    </row>
    <row r="15" spans="2:17" s="22" customFormat="1" ht="6.95" customHeight="1" x14ac:dyDescent="0.2">
      <c r="B15" s="20">
        <v>1997</v>
      </c>
      <c r="C15" s="16">
        <f>D15+E15+F15+G15</f>
        <v>343</v>
      </c>
      <c r="D15" s="17">
        <v>235</v>
      </c>
      <c r="E15" s="10">
        <v>23</v>
      </c>
      <c r="F15" s="18">
        <v>61</v>
      </c>
      <c r="G15" s="17">
        <v>24</v>
      </c>
      <c r="H15" s="16">
        <f t="shared" si="0"/>
        <v>258</v>
      </c>
      <c r="I15" s="15">
        <v>202</v>
      </c>
      <c r="J15" s="14">
        <v>51</v>
      </c>
      <c r="K15" s="13">
        <v>2</v>
      </c>
      <c r="L15" s="13">
        <v>3</v>
      </c>
      <c r="M15" s="12">
        <f t="shared" si="1"/>
        <v>106</v>
      </c>
      <c r="N15" s="11">
        <v>81</v>
      </c>
      <c r="O15" s="10">
        <v>25</v>
      </c>
      <c r="P15" s="21"/>
    </row>
    <row r="16" spans="2:17" s="22" customFormat="1" ht="6.95" customHeight="1" x14ac:dyDescent="0.2">
      <c r="B16" s="20">
        <v>1998</v>
      </c>
      <c r="C16" s="16">
        <f>D16+E16+F16+G16</f>
        <v>374</v>
      </c>
      <c r="D16" s="17">
        <v>255</v>
      </c>
      <c r="E16" s="10">
        <v>24</v>
      </c>
      <c r="F16" s="18">
        <v>74</v>
      </c>
      <c r="G16" s="17">
        <v>21</v>
      </c>
      <c r="H16" s="16">
        <f t="shared" si="0"/>
        <v>279</v>
      </c>
      <c r="I16" s="15">
        <v>227</v>
      </c>
      <c r="J16" s="14">
        <v>45</v>
      </c>
      <c r="K16" s="13">
        <v>2</v>
      </c>
      <c r="L16" s="13">
        <v>5</v>
      </c>
      <c r="M16" s="12">
        <f t="shared" si="1"/>
        <v>92</v>
      </c>
      <c r="N16" s="11">
        <v>89</v>
      </c>
      <c r="O16" s="10">
        <v>3</v>
      </c>
      <c r="P16" s="21"/>
    </row>
    <row r="17" spans="2:17" s="22" customFormat="1" ht="6.95" customHeight="1" x14ac:dyDescent="0.2">
      <c r="B17" s="20">
        <v>1999</v>
      </c>
      <c r="C17" s="16">
        <f>D17+E17+F17+G17</f>
        <v>374</v>
      </c>
      <c r="D17" s="17">
        <v>270</v>
      </c>
      <c r="E17" s="10">
        <v>31</v>
      </c>
      <c r="F17" s="18">
        <v>65</v>
      </c>
      <c r="G17" s="17">
        <v>8</v>
      </c>
      <c r="H17" s="16">
        <f t="shared" si="0"/>
        <v>301</v>
      </c>
      <c r="I17" s="15">
        <v>232</v>
      </c>
      <c r="J17" s="14">
        <v>65</v>
      </c>
      <c r="K17" s="13">
        <v>3</v>
      </c>
      <c r="L17" s="13">
        <v>1</v>
      </c>
      <c r="M17" s="12">
        <f t="shared" si="1"/>
        <v>65</v>
      </c>
      <c r="N17" s="11">
        <v>65</v>
      </c>
      <c r="O17" s="10">
        <v>0</v>
      </c>
      <c r="P17" s="21"/>
    </row>
    <row r="18" spans="2:17" ht="6.95" customHeight="1" x14ac:dyDescent="0.2">
      <c r="B18" s="20">
        <v>2000</v>
      </c>
      <c r="C18" s="16">
        <v>637</v>
      </c>
      <c r="D18" s="17">
        <v>508</v>
      </c>
      <c r="E18" s="10">
        <v>48</v>
      </c>
      <c r="F18" s="18">
        <v>60</v>
      </c>
      <c r="G18" s="17">
        <v>21</v>
      </c>
      <c r="H18" s="16">
        <v>556</v>
      </c>
      <c r="I18" s="15">
        <v>422</v>
      </c>
      <c r="J18" s="14">
        <v>130</v>
      </c>
      <c r="K18" s="13">
        <v>0</v>
      </c>
      <c r="L18" s="13">
        <v>4</v>
      </c>
      <c r="M18" s="12">
        <v>64</v>
      </c>
      <c r="N18" s="11">
        <v>64</v>
      </c>
      <c r="O18" s="10">
        <v>0</v>
      </c>
      <c r="P18" s="21"/>
    </row>
    <row r="19" spans="2:17" ht="6.95" customHeight="1" x14ac:dyDescent="0.2">
      <c r="B19" s="20">
        <v>2001</v>
      </c>
      <c r="C19" s="16">
        <v>348</v>
      </c>
      <c r="D19" s="17">
        <v>272</v>
      </c>
      <c r="E19" s="10">
        <v>13</v>
      </c>
      <c r="F19" s="18">
        <v>61</v>
      </c>
      <c r="G19" s="17">
        <v>2</v>
      </c>
      <c r="H19" s="16">
        <v>285</v>
      </c>
      <c r="I19" s="15">
        <v>202</v>
      </c>
      <c r="J19" s="14">
        <v>80</v>
      </c>
      <c r="K19" s="13">
        <v>0</v>
      </c>
      <c r="L19" s="13">
        <v>3</v>
      </c>
      <c r="M19" s="12">
        <v>66</v>
      </c>
      <c r="N19" s="11">
        <v>60</v>
      </c>
      <c r="O19" s="10">
        <v>6</v>
      </c>
      <c r="P19" s="21"/>
    </row>
    <row r="20" spans="2:17" ht="6.95" customHeight="1" x14ac:dyDescent="0.2">
      <c r="B20" s="20">
        <v>2002</v>
      </c>
      <c r="C20" s="16">
        <v>338</v>
      </c>
      <c r="D20" s="17">
        <v>272</v>
      </c>
      <c r="E20" s="10">
        <v>13</v>
      </c>
      <c r="F20" s="18">
        <v>52</v>
      </c>
      <c r="G20" s="17">
        <v>1</v>
      </c>
      <c r="H20" s="16">
        <v>252</v>
      </c>
      <c r="I20" s="15">
        <v>173</v>
      </c>
      <c r="J20" s="14">
        <v>72</v>
      </c>
      <c r="K20" s="13">
        <v>5</v>
      </c>
      <c r="L20" s="13">
        <v>2</v>
      </c>
      <c r="M20" s="12">
        <v>45</v>
      </c>
      <c r="N20" s="11">
        <v>44</v>
      </c>
      <c r="O20" s="10">
        <v>1</v>
      </c>
    </row>
    <row r="21" spans="2:17" ht="6.95" customHeight="1" x14ac:dyDescent="0.2">
      <c r="B21" s="20">
        <v>2003</v>
      </c>
      <c r="C21" s="16">
        <v>332</v>
      </c>
      <c r="D21" s="17">
        <v>273</v>
      </c>
      <c r="E21" s="10">
        <v>10</v>
      </c>
      <c r="F21" s="18">
        <v>48</v>
      </c>
      <c r="G21" s="17">
        <v>1</v>
      </c>
      <c r="H21" s="16">
        <v>278</v>
      </c>
      <c r="I21" s="15">
        <v>180</v>
      </c>
      <c r="J21" s="14">
        <v>63</v>
      </c>
      <c r="K21" s="13">
        <v>1</v>
      </c>
      <c r="L21" s="13">
        <v>34</v>
      </c>
      <c r="M21" s="12">
        <v>48</v>
      </c>
      <c r="N21" s="11">
        <v>48</v>
      </c>
      <c r="O21" s="10">
        <v>0</v>
      </c>
    </row>
    <row r="22" spans="2:17" ht="6.95" customHeight="1" x14ac:dyDescent="0.2">
      <c r="B22" s="20">
        <v>2004</v>
      </c>
      <c r="C22" s="16">
        <v>348</v>
      </c>
      <c r="D22" s="17">
        <v>273</v>
      </c>
      <c r="E22" s="10">
        <v>26</v>
      </c>
      <c r="F22" s="18">
        <v>49</v>
      </c>
      <c r="G22" s="17">
        <v>0</v>
      </c>
      <c r="H22" s="16">
        <v>285</v>
      </c>
      <c r="I22" s="15">
        <v>180</v>
      </c>
      <c r="J22" s="14">
        <v>74</v>
      </c>
      <c r="K22" s="13">
        <v>0</v>
      </c>
      <c r="L22" s="13">
        <v>31</v>
      </c>
      <c r="M22" s="12">
        <v>49</v>
      </c>
      <c r="N22" s="11">
        <v>49</v>
      </c>
      <c r="O22" s="10">
        <v>0</v>
      </c>
    </row>
    <row r="23" spans="2:17" ht="6.95" customHeight="1" x14ac:dyDescent="0.2">
      <c r="B23" s="20">
        <v>2005</v>
      </c>
      <c r="C23" s="16">
        <v>319</v>
      </c>
      <c r="D23" s="17">
        <v>263</v>
      </c>
      <c r="E23" s="10">
        <v>21</v>
      </c>
      <c r="F23" s="18">
        <v>35</v>
      </c>
      <c r="G23" s="17">
        <v>0</v>
      </c>
      <c r="H23" s="16">
        <v>284</v>
      </c>
      <c r="I23" s="15">
        <v>198</v>
      </c>
      <c r="J23" s="14">
        <v>55</v>
      </c>
      <c r="K23" s="13">
        <v>2</v>
      </c>
      <c r="L23" s="13">
        <v>29</v>
      </c>
      <c r="M23" s="12">
        <v>35</v>
      </c>
      <c r="N23" s="11">
        <v>35</v>
      </c>
      <c r="O23" s="10">
        <v>0</v>
      </c>
    </row>
    <row r="24" spans="2:17" ht="6.95" customHeight="1" x14ac:dyDescent="0.2">
      <c r="B24" s="20">
        <v>2006</v>
      </c>
      <c r="C24" s="16">
        <v>330</v>
      </c>
      <c r="D24" s="17">
        <v>270</v>
      </c>
      <c r="E24" s="10">
        <v>23</v>
      </c>
      <c r="F24" s="18">
        <v>37</v>
      </c>
      <c r="G24" s="17">
        <v>0</v>
      </c>
      <c r="H24" s="16">
        <v>294</v>
      </c>
      <c r="I24" s="15">
        <v>203</v>
      </c>
      <c r="J24" s="14">
        <v>64</v>
      </c>
      <c r="K24" s="13">
        <v>1</v>
      </c>
      <c r="L24" s="13">
        <v>26</v>
      </c>
      <c r="M24" s="12">
        <v>36</v>
      </c>
      <c r="N24" s="11">
        <v>35</v>
      </c>
      <c r="O24" s="10">
        <v>1</v>
      </c>
    </row>
    <row r="25" spans="2:17" ht="6.95" customHeight="1" x14ac:dyDescent="0.2">
      <c r="B25" s="20">
        <v>2007</v>
      </c>
      <c r="C25" s="16">
        <v>340</v>
      </c>
      <c r="D25" s="17">
        <v>279</v>
      </c>
      <c r="E25" s="10">
        <v>25</v>
      </c>
      <c r="F25" s="18">
        <v>36</v>
      </c>
      <c r="G25" s="17">
        <v>0</v>
      </c>
      <c r="H25" s="16">
        <v>299</v>
      </c>
      <c r="I25" s="15">
        <v>215</v>
      </c>
      <c r="J25" s="14">
        <v>59</v>
      </c>
      <c r="K25" s="13">
        <v>2</v>
      </c>
      <c r="L25" s="13">
        <v>23</v>
      </c>
      <c r="M25" s="12">
        <v>36</v>
      </c>
      <c r="N25" s="11">
        <v>35</v>
      </c>
      <c r="O25" s="10">
        <v>1</v>
      </c>
    </row>
    <row r="26" spans="2:17" ht="6.95" customHeight="1" x14ac:dyDescent="0.2">
      <c r="B26" s="20">
        <v>2008</v>
      </c>
      <c r="C26" s="16">
        <v>325</v>
      </c>
      <c r="D26" s="17">
        <v>260</v>
      </c>
      <c r="E26" s="10">
        <v>22</v>
      </c>
      <c r="F26" s="18">
        <v>43</v>
      </c>
      <c r="G26" s="17">
        <v>0</v>
      </c>
      <c r="H26" s="16">
        <v>282</v>
      </c>
      <c r="I26" s="15">
        <v>212</v>
      </c>
      <c r="J26" s="14">
        <v>49</v>
      </c>
      <c r="K26" s="13">
        <v>3</v>
      </c>
      <c r="L26" s="13">
        <v>18</v>
      </c>
      <c r="M26" s="12">
        <v>43</v>
      </c>
      <c r="N26" s="11">
        <v>39</v>
      </c>
      <c r="O26" s="10">
        <v>4</v>
      </c>
    </row>
    <row r="27" spans="2:17" ht="6.95" customHeight="1" x14ac:dyDescent="0.2">
      <c r="B27" s="20">
        <v>2009</v>
      </c>
      <c r="C27" s="16">
        <v>321</v>
      </c>
      <c r="D27" s="17">
        <v>266</v>
      </c>
      <c r="E27" s="10">
        <v>10</v>
      </c>
      <c r="F27" s="18">
        <v>45</v>
      </c>
      <c r="G27" s="17">
        <v>0</v>
      </c>
      <c r="H27" s="16">
        <v>273</v>
      </c>
      <c r="I27" s="15">
        <v>208</v>
      </c>
      <c r="J27" s="14">
        <v>49</v>
      </c>
      <c r="K27" s="13">
        <v>1</v>
      </c>
      <c r="L27" s="13">
        <v>15</v>
      </c>
      <c r="M27" s="12">
        <v>44</v>
      </c>
      <c r="N27" s="11">
        <v>43</v>
      </c>
      <c r="O27" s="10">
        <v>1</v>
      </c>
    </row>
    <row r="28" spans="2:17" ht="6.95" customHeight="1" x14ac:dyDescent="0.2">
      <c r="B28" s="20">
        <v>2010</v>
      </c>
      <c r="C28" s="16">
        <v>301</v>
      </c>
      <c r="D28" s="17">
        <v>263</v>
      </c>
      <c r="E28" s="10">
        <v>9</v>
      </c>
      <c r="F28" s="18">
        <v>29</v>
      </c>
      <c r="G28" s="17">
        <v>0</v>
      </c>
      <c r="H28" s="16">
        <v>269</v>
      </c>
      <c r="I28" s="15">
        <v>206</v>
      </c>
      <c r="J28" s="14">
        <v>47</v>
      </c>
      <c r="K28" s="13">
        <v>1</v>
      </c>
      <c r="L28" s="13">
        <v>15</v>
      </c>
      <c r="M28" s="12">
        <v>29</v>
      </c>
      <c r="N28" s="11">
        <v>27</v>
      </c>
      <c r="O28" s="10">
        <v>2</v>
      </c>
    </row>
    <row r="29" spans="2:17" ht="6.95" customHeight="1" x14ac:dyDescent="0.2">
      <c r="B29" s="20">
        <v>2011</v>
      </c>
      <c r="C29" s="16">
        <v>330</v>
      </c>
      <c r="D29" s="17">
        <v>289</v>
      </c>
      <c r="E29" s="10">
        <v>10</v>
      </c>
      <c r="F29" s="18">
        <v>31</v>
      </c>
      <c r="G29" s="17">
        <v>0</v>
      </c>
      <c r="H29" s="16">
        <v>294</v>
      </c>
      <c r="I29" s="15">
        <v>235</v>
      </c>
      <c r="J29" s="14">
        <v>40</v>
      </c>
      <c r="K29" s="13">
        <v>1</v>
      </c>
      <c r="L29" s="13">
        <v>18</v>
      </c>
      <c r="M29" s="12">
        <v>31</v>
      </c>
      <c r="N29" s="11">
        <v>30</v>
      </c>
      <c r="O29" s="10">
        <v>1</v>
      </c>
    </row>
    <row r="30" spans="2:17" ht="6.95" customHeight="1" x14ac:dyDescent="0.2">
      <c r="B30" s="20">
        <v>2012</v>
      </c>
      <c r="C30" s="16">
        <v>337</v>
      </c>
      <c r="D30" s="17">
        <v>289</v>
      </c>
      <c r="E30" s="10">
        <v>10</v>
      </c>
      <c r="F30" s="18">
        <v>38</v>
      </c>
      <c r="G30" s="17">
        <v>0</v>
      </c>
      <c r="H30" s="16">
        <f>I30+J30+K30+L30</f>
        <v>294</v>
      </c>
      <c r="I30" s="15">
        <v>225</v>
      </c>
      <c r="J30" s="14">
        <v>54</v>
      </c>
      <c r="K30" s="13">
        <v>4</v>
      </c>
      <c r="L30" s="13">
        <v>11</v>
      </c>
      <c r="M30" s="12">
        <f>N30+O30</f>
        <v>35</v>
      </c>
      <c r="N30" s="11">
        <v>33</v>
      </c>
      <c r="O30" s="10">
        <v>2</v>
      </c>
    </row>
    <row r="31" spans="2:17" ht="6.95" customHeight="1" x14ac:dyDescent="0.2">
      <c r="B31" s="20">
        <v>2013</v>
      </c>
      <c r="C31" s="16">
        <v>327</v>
      </c>
      <c r="D31" s="17">
        <v>277</v>
      </c>
      <c r="E31" s="10">
        <v>8</v>
      </c>
      <c r="F31" s="18">
        <v>42</v>
      </c>
      <c r="G31" s="17">
        <v>0</v>
      </c>
      <c r="H31" s="16">
        <v>285</v>
      </c>
      <c r="I31" s="15">
        <v>250</v>
      </c>
      <c r="J31" s="14">
        <v>31</v>
      </c>
      <c r="K31" s="13">
        <v>2</v>
      </c>
      <c r="L31" s="13">
        <v>2</v>
      </c>
      <c r="M31" s="12">
        <v>32</v>
      </c>
      <c r="N31" s="11">
        <v>32</v>
      </c>
      <c r="O31" s="10">
        <v>0</v>
      </c>
    </row>
    <row r="32" spans="2:17" ht="6.95" customHeight="1" x14ac:dyDescent="0.2">
      <c r="B32" s="19">
        <v>2014</v>
      </c>
      <c r="C32" s="36">
        <f>SUM(D32:G32)</f>
        <v>337</v>
      </c>
      <c r="D32" s="32">
        <v>287</v>
      </c>
      <c r="E32" s="35">
        <v>6</v>
      </c>
      <c r="F32" s="37">
        <v>44</v>
      </c>
      <c r="G32" s="32">
        <v>0</v>
      </c>
      <c r="H32" s="36">
        <f>SUM(I32:L32)</f>
        <v>275</v>
      </c>
      <c r="I32" s="38">
        <v>244</v>
      </c>
      <c r="J32" s="33">
        <v>29</v>
      </c>
      <c r="K32" s="34">
        <v>0</v>
      </c>
      <c r="L32" s="34">
        <v>2</v>
      </c>
      <c r="M32" s="39">
        <f>SUM(N32:O32)</f>
        <v>28</v>
      </c>
      <c r="N32" s="40">
        <v>28</v>
      </c>
      <c r="O32" s="35">
        <v>0</v>
      </c>
      <c r="P32" s="6"/>
      <c r="Q32" s="6"/>
    </row>
    <row r="33" spans="2:16" ht="3" customHeight="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2:16" s="6" customFormat="1" ht="7.5" customHeight="1" x14ac:dyDescent="0.2">
      <c r="B34" s="7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6" customFormat="1" ht="7.5" customHeight="1" x14ac:dyDescent="0.2">
      <c r="B35" s="7" t="s">
        <v>16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6" customFormat="1" ht="7.5" customHeight="1" x14ac:dyDescent="0.2">
      <c r="B36" s="7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6" customFormat="1" ht="7.5" customHeight="1" x14ac:dyDescent="0.2">
      <c r="B37" s="7" t="s">
        <v>20</v>
      </c>
      <c r="C37" s="5"/>
      <c r="D37" s="5"/>
      <c r="E37" s="5"/>
      <c r="F37" s="5"/>
      <c r="G37" s="5"/>
      <c r="H37" s="31"/>
      <c r="I37" s="5"/>
      <c r="J37" s="5"/>
      <c r="K37" s="5"/>
      <c r="L37" s="5"/>
      <c r="M37" s="5"/>
      <c r="N37" s="5"/>
      <c r="O37" s="5"/>
      <c r="P37" s="5"/>
    </row>
    <row r="38" spans="2:16" s="6" customFormat="1" ht="7.5" customHeight="1" x14ac:dyDescent="0.2">
      <c r="B38" s="7" t="s">
        <v>19</v>
      </c>
      <c r="C38" s="5"/>
      <c r="D38" s="5"/>
      <c r="E38" s="5"/>
      <c r="F38" s="5"/>
      <c r="G38" s="5"/>
      <c r="H38" s="31"/>
      <c r="I38" s="30"/>
      <c r="J38" s="5"/>
      <c r="K38" s="5"/>
      <c r="L38" s="5"/>
      <c r="M38" s="5"/>
      <c r="N38" s="5"/>
      <c r="O38" s="5"/>
      <c r="P38" s="5"/>
    </row>
    <row r="39" spans="2:16" s="6" customFormat="1" ht="7.5" customHeight="1" x14ac:dyDescent="0.2">
      <c r="B39" s="7" t="s">
        <v>18</v>
      </c>
      <c r="C39" s="5"/>
      <c r="D39" s="5"/>
      <c r="E39" s="5"/>
      <c r="F39" s="5"/>
      <c r="G39" s="5"/>
      <c r="H39" s="30"/>
      <c r="I39" s="30"/>
      <c r="J39" s="5"/>
      <c r="K39" s="5"/>
      <c r="L39" s="5"/>
      <c r="M39" s="5"/>
      <c r="N39" s="5"/>
      <c r="O39" s="5"/>
      <c r="P39" s="5"/>
    </row>
    <row r="40" spans="2:16" ht="8.1" customHeight="1" x14ac:dyDescent="0.2">
      <c r="B40" s="1"/>
      <c r="C40" s="5"/>
      <c r="D40" s="5"/>
      <c r="E40" s="5"/>
      <c r="F40" s="5"/>
      <c r="G40" s="5"/>
      <c r="H40" s="5"/>
      <c r="I40" s="30"/>
      <c r="J40" s="4"/>
      <c r="K40" s="4"/>
      <c r="L40" s="4"/>
      <c r="M40" s="4"/>
      <c r="N40" s="4"/>
      <c r="O40" s="4"/>
      <c r="P40" s="4"/>
    </row>
    <row r="41" spans="2:16" ht="8.1" customHeight="1" x14ac:dyDescent="0.2"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6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6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6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6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6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6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mergeCells count="18">
    <mergeCell ref="C3:G3"/>
    <mergeCell ref="B3:B10"/>
    <mergeCell ref="C4:C10"/>
    <mergeCell ref="D4:D10"/>
    <mergeCell ref="E4:E10"/>
    <mergeCell ref="F4:F10"/>
    <mergeCell ref="G4:G10"/>
    <mergeCell ref="H3:O3"/>
    <mergeCell ref="I7:I10"/>
    <mergeCell ref="J7:J10"/>
    <mergeCell ref="K7:K10"/>
    <mergeCell ref="L7:L10"/>
    <mergeCell ref="M8:M10"/>
    <mergeCell ref="N8:N10"/>
    <mergeCell ref="O8:O10"/>
    <mergeCell ref="M4:O7"/>
    <mergeCell ref="H4:L6"/>
    <mergeCell ref="H7:H10"/>
  </mergeCells>
  <pageMargins left="0.98425196850393704" right="0.98425196850393704" top="1.5748031496062993" bottom="0.78740157480314965" header="0" footer="0"/>
  <pageSetup paperSize="119" orientation="portrait" r:id="rId1"/>
  <headerFooter alignWithMargins="0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P083_ABAJO</vt:lpstr>
      <vt:lpstr>P083_ABAJO!Área_de_impresión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Llanos Partida  Silva</dc:creator>
  <cp:lastModifiedBy>jazmin_gutierrez</cp:lastModifiedBy>
  <cp:lastPrinted>2014-08-18T22:18:46Z</cp:lastPrinted>
  <dcterms:created xsi:type="dcterms:W3CDTF">2014-06-12T17:30:17Z</dcterms:created>
  <dcterms:modified xsi:type="dcterms:W3CDTF">2014-08-21T17:26:45Z</dcterms:modified>
</cp:coreProperties>
</file>