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5" windowWidth="4560" windowHeight="3450"/>
  </bookViews>
  <sheets>
    <sheet name="P041" sheetId="5" r:id="rId1"/>
  </sheets>
  <definedNames>
    <definedName name="A_impresión_IM">#REF!</definedName>
    <definedName name="_xlnm.Print_Area" localSheetId="0">'P041'!$B$2:$M$30</definedName>
  </definedNames>
  <calcPr calcId="145621"/>
</workbook>
</file>

<file path=xl/calcChain.xml><?xml version="1.0" encoding="utf-8"?>
<calcChain xmlns="http://schemas.openxmlformats.org/spreadsheetml/2006/main">
  <c r="J25" i="5" l="1"/>
  <c r="G25" i="5"/>
  <c r="D25" i="5"/>
  <c r="J24" i="5"/>
  <c r="G24" i="5"/>
  <c r="D24" i="5"/>
  <c r="T25" i="5" l="1"/>
  <c r="T48" i="5" s="1"/>
  <c r="T23" i="5"/>
  <c r="T47" i="5" s="1"/>
  <c r="T22" i="5"/>
  <c r="T46" i="5" s="1"/>
  <c r="T21" i="5"/>
  <c r="T45" i="5" s="1"/>
  <c r="T20" i="5"/>
  <c r="T19" i="5"/>
  <c r="T43" i="5" s="1"/>
  <c r="T18" i="5"/>
  <c r="T42" i="5" s="1"/>
  <c r="T17" i="5"/>
  <c r="T41" i="5" s="1"/>
  <c r="T16" i="5"/>
  <c r="T40" i="5" s="1"/>
  <c r="T15" i="5"/>
  <c r="T39" i="5" s="1"/>
  <c r="T14" i="5"/>
  <c r="T38" i="5" s="1"/>
  <c r="T13" i="5"/>
  <c r="T37" i="5" s="1"/>
  <c r="T44" i="5"/>
  <c r="T12" i="5"/>
  <c r="T36" i="5" s="1"/>
  <c r="S25" i="5"/>
  <c r="S48" i="5" s="1"/>
  <c r="S23" i="5"/>
  <c r="S47" i="5" s="1"/>
  <c r="S22" i="5"/>
  <c r="S46" i="5" s="1"/>
  <c r="S21" i="5"/>
  <c r="S45" i="5" s="1"/>
  <c r="S20" i="5"/>
  <c r="S44" i="5" s="1"/>
  <c r="S19" i="5"/>
  <c r="S43" i="5" s="1"/>
  <c r="S18" i="5"/>
  <c r="S42" i="5" s="1"/>
  <c r="S17" i="5"/>
  <c r="S41" i="5" s="1"/>
  <c r="S16" i="5"/>
  <c r="S40" i="5" s="1"/>
  <c r="S15" i="5"/>
  <c r="S39" i="5" s="1"/>
  <c r="S14" i="5"/>
  <c r="S38" i="5" s="1"/>
  <c r="S13" i="5"/>
  <c r="S37" i="5" s="1"/>
  <c r="S12" i="5"/>
  <c r="S36" i="5" s="1"/>
  <c r="R25" i="5"/>
  <c r="R48" i="5" s="1"/>
  <c r="R23" i="5"/>
  <c r="R47" i="5" s="1"/>
  <c r="R22" i="5"/>
  <c r="R46" i="5" s="1"/>
  <c r="R21" i="5"/>
  <c r="R45" i="5" s="1"/>
  <c r="R20" i="5"/>
  <c r="R44" i="5" s="1"/>
  <c r="R19" i="5"/>
  <c r="R43" i="5" s="1"/>
  <c r="R18" i="5"/>
  <c r="R42" i="5" s="1"/>
  <c r="R17" i="5"/>
  <c r="R41" i="5" s="1"/>
  <c r="R16" i="5"/>
  <c r="R40" i="5" s="1"/>
  <c r="R15" i="5"/>
  <c r="R39" i="5" s="1"/>
  <c r="R14" i="5"/>
  <c r="R38" i="5" s="1"/>
  <c r="R13" i="5"/>
  <c r="R37" i="5" s="1"/>
  <c r="R12" i="5"/>
  <c r="R36" i="5" s="1"/>
  <c r="M59" i="5"/>
  <c r="L59" i="5"/>
  <c r="K59" i="5"/>
  <c r="J59" i="5"/>
  <c r="I59" i="5"/>
  <c r="H59" i="5"/>
  <c r="G59" i="5"/>
  <c r="F59" i="5"/>
  <c r="E59" i="5"/>
  <c r="D59" i="5"/>
  <c r="M58" i="5"/>
  <c r="L58" i="5"/>
  <c r="K58" i="5"/>
  <c r="J58" i="5"/>
  <c r="I58" i="5"/>
  <c r="H58" i="5"/>
  <c r="G58" i="5"/>
  <c r="F58" i="5"/>
  <c r="E58" i="5"/>
  <c r="D58" i="5"/>
  <c r="M57" i="5"/>
  <c r="L57" i="5"/>
  <c r="K57" i="5"/>
  <c r="J57" i="5"/>
  <c r="I57" i="5"/>
  <c r="H57" i="5"/>
  <c r="G57" i="5"/>
  <c r="F57" i="5"/>
  <c r="E57" i="5"/>
  <c r="D57" i="5"/>
  <c r="M56" i="5"/>
  <c r="L56" i="5"/>
  <c r="K56" i="5"/>
  <c r="J56" i="5"/>
  <c r="I56" i="5"/>
  <c r="H56" i="5"/>
  <c r="G56" i="5"/>
  <c r="F56" i="5"/>
  <c r="E56" i="5"/>
  <c r="D56" i="5"/>
  <c r="M55" i="5"/>
  <c r="L55" i="5"/>
  <c r="K55" i="5"/>
  <c r="J55" i="5"/>
  <c r="I55" i="5"/>
  <c r="H55" i="5"/>
  <c r="G55" i="5"/>
  <c r="F55" i="5"/>
  <c r="E55" i="5"/>
  <c r="D55" i="5"/>
  <c r="M54" i="5"/>
  <c r="L54" i="5"/>
  <c r="K54" i="5"/>
  <c r="J54" i="5"/>
  <c r="I54" i="5"/>
  <c r="H54" i="5"/>
  <c r="G54" i="5"/>
  <c r="F54" i="5"/>
  <c r="E54" i="5"/>
  <c r="D54" i="5"/>
  <c r="M53" i="5"/>
  <c r="L53" i="5"/>
  <c r="K53" i="5"/>
  <c r="J53" i="5"/>
  <c r="I53" i="5"/>
  <c r="H53" i="5"/>
  <c r="G53" i="5"/>
  <c r="F53" i="5"/>
  <c r="E53" i="5"/>
  <c r="D53" i="5"/>
  <c r="M52" i="5"/>
  <c r="L52" i="5"/>
  <c r="K52" i="5"/>
  <c r="J52" i="5"/>
  <c r="I52" i="5"/>
  <c r="H52" i="5"/>
  <c r="G52" i="5"/>
  <c r="F52" i="5"/>
  <c r="E52" i="5"/>
  <c r="D52" i="5"/>
  <c r="M51" i="5"/>
  <c r="L51" i="5"/>
  <c r="K51" i="5"/>
  <c r="J51" i="5"/>
  <c r="I51" i="5"/>
  <c r="H51" i="5"/>
  <c r="G51" i="5"/>
  <c r="F51" i="5"/>
  <c r="E51" i="5"/>
  <c r="D51" i="5"/>
  <c r="M50" i="5"/>
  <c r="L50" i="5"/>
  <c r="K50" i="5"/>
  <c r="J50" i="5"/>
  <c r="I50" i="5"/>
  <c r="H50" i="5"/>
  <c r="G50" i="5"/>
  <c r="F50" i="5"/>
  <c r="E50" i="5"/>
  <c r="D50" i="5"/>
  <c r="M49" i="5"/>
  <c r="L49" i="5"/>
  <c r="K49" i="5"/>
  <c r="J49" i="5"/>
  <c r="I49" i="5"/>
  <c r="H49" i="5"/>
  <c r="G49" i="5"/>
  <c r="F49" i="5"/>
  <c r="E49" i="5"/>
  <c r="D49" i="5"/>
</calcChain>
</file>

<file path=xl/sharedStrings.xml><?xml version="1.0" encoding="utf-8"?>
<sst xmlns="http://schemas.openxmlformats.org/spreadsheetml/2006/main" count="19" uniqueCount="15">
  <si>
    <t>Total</t>
  </si>
  <si>
    <t>Manuales</t>
  </si>
  <si>
    <t>Por falta de pago de los costos de reproducción de la información</t>
  </si>
  <si>
    <t>Recursos Interpuestos ante el IFAI</t>
  </si>
  <si>
    <t>Año</t>
  </si>
  <si>
    <t>Electrónicas</t>
  </si>
  <si>
    <t>Por falta de respuesta al requerimiento de información adicional</t>
  </si>
  <si>
    <t>Solicitudes concluidas por falta de pago o de respuesta al requerimiento de información adicional</t>
  </si>
  <si>
    <t>Solicitudes de información formuladas a la APF</t>
  </si>
  <si>
    <t>Respuestas emitidas</t>
  </si>
  <si>
    <t xml:space="preserve">Solicitudes recibidas y respuestas emitidas por el Sistema </t>
  </si>
  <si>
    <t>INFOMEX-Gobierno Federal</t>
  </si>
  <si>
    <t>2/  Cifras al mes de julio.</t>
  </si>
  <si>
    <t>1/  Cifras del 12 de junio al 31 de diciembre.</t>
  </si>
  <si>
    <t>Fuente: Instituto Federal de Acceso a la Información y Protección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</si>
</sst>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_)"/>
    <numFmt numFmtId="165" formatCode="#,##0_);\(#,##0\)"/>
    <numFmt numFmtId="166" formatCode="###\ ###\ ##0.0___);\-\ ###\ ###\ ##0.0___)"/>
    <numFmt numFmtId="167" formatCode="###,##0__;\-###,##0__"/>
    <numFmt numFmtId="168" formatCode="#,##0____;\-#,##0____"/>
    <numFmt numFmtId="169" formatCode="__#,##0____;__\-#,##0____"/>
    <numFmt numFmtId="170" formatCode="__#,##0;\-#,##0"/>
    <numFmt numFmtId="171" formatCode="____#,##0____;\-#,##0____"/>
    <numFmt numFmtId="172" formatCode="_#\ ##0;\-#,##0"/>
    <numFmt numFmtId="173" formatCode="__#,##0__;__\-#,##0__"/>
  </numFmts>
  <fonts count="16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Helv"/>
    </font>
    <font>
      <sz val="6.5"/>
      <name val="Presidencia Fina"/>
      <family val="3"/>
    </font>
    <font>
      <b/>
      <sz val="6.5"/>
      <name val="Presidencia Fina"/>
      <family val="3"/>
    </font>
    <font>
      <sz val="10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/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/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/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</borders>
  <cellStyleXfs count="2">
    <xf numFmtId="0" fontId="0" fillId="0" borderId="0"/>
    <xf numFmtId="164" fontId="4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5" fontId="2" fillId="2" borderId="0" xfId="0" applyNumberFormat="1" applyFont="1" applyFill="1" applyBorder="1"/>
    <xf numFmtId="166" fontId="2" fillId="0" borderId="0" xfId="0" applyNumberFormat="1" applyFont="1" applyFill="1" applyBorder="1" applyAlignme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167" fontId="2" fillId="2" borderId="0" xfId="0" applyNumberFormat="1" applyFont="1" applyFill="1" applyBorder="1"/>
    <xf numFmtId="168" fontId="6" fillId="0" borderId="3" xfId="1" applyNumberFormat="1" applyFont="1" applyFill="1" applyBorder="1" applyAlignment="1" applyProtection="1">
      <alignment horizontal="right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168" fontId="6" fillId="0" borderId="0" xfId="1" applyNumberFormat="1" applyFont="1" applyFill="1" applyBorder="1" applyAlignment="1" applyProtection="1">
      <alignment horizontal="right" vertical="center"/>
    </xf>
    <xf numFmtId="172" fontId="5" fillId="0" borderId="2" xfId="1" applyNumberFormat="1" applyFont="1" applyFill="1" applyBorder="1" applyAlignment="1" applyProtection="1">
      <alignment horizontal="center" vertical="center"/>
    </xf>
    <xf numFmtId="171" fontId="5" fillId="0" borderId="2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right" vertical="center" indent="1"/>
    </xf>
    <xf numFmtId="169" fontId="5" fillId="0" borderId="0" xfId="1" applyNumberFormat="1" applyFont="1" applyFill="1" applyBorder="1" applyAlignment="1" applyProtection="1">
      <alignment horizontal="right" vertical="center" indent="1"/>
    </xf>
    <xf numFmtId="170" fontId="5" fillId="0" borderId="0" xfId="1" applyNumberFormat="1" applyFont="1" applyFill="1" applyBorder="1" applyAlignment="1" applyProtection="1">
      <alignment horizontal="right" vertical="center" indent="1"/>
    </xf>
    <xf numFmtId="168" fontId="2" fillId="0" borderId="0" xfId="0" applyNumberFormat="1" applyFont="1"/>
    <xf numFmtId="37" fontId="1" fillId="0" borderId="0" xfId="0" applyNumberFormat="1" applyFont="1"/>
    <xf numFmtId="37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Alignment="1" applyProtection="1">
      <alignment horizontal="left"/>
    </xf>
    <xf numFmtId="0" fontId="11" fillId="0" borderId="0" xfId="0" applyFont="1" applyAlignment="1">
      <alignment vertical="center"/>
    </xf>
    <xf numFmtId="169" fontId="13" fillId="0" borderId="4" xfId="1" applyNumberFormat="1" applyFont="1" applyFill="1" applyBorder="1" applyAlignment="1" applyProtection="1">
      <alignment horizontal="right" vertical="center" indent="1"/>
    </xf>
    <xf numFmtId="37" fontId="13" fillId="0" borderId="4" xfId="1" applyNumberFormat="1" applyFont="1" applyFill="1" applyBorder="1" applyAlignment="1" applyProtection="1">
      <alignment horizontal="center" vertical="center"/>
    </xf>
    <xf numFmtId="168" fontId="12" fillId="0" borderId="4" xfId="1" applyNumberFormat="1" applyFont="1" applyFill="1" applyBorder="1" applyAlignment="1" applyProtection="1">
      <alignment horizontal="right" vertical="center"/>
    </xf>
    <xf numFmtId="37" fontId="13" fillId="0" borderId="4" xfId="1" applyNumberFormat="1" applyFont="1" applyFill="1" applyBorder="1" applyAlignment="1" applyProtection="1">
      <alignment horizontal="right" vertical="center" indent="1"/>
    </xf>
    <xf numFmtId="170" fontId="13" fillId="0" borderId="4" xfId="1" applyNumberFormat="1" applyFont="1" applyFill="1" applyBorder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/>
    </xf>
    <xf numFmtId="173" fontId="13" fillId="0" borderId="4" xfId="1" applyNumberFormat="1" applyFont="1" applyFill="1" applyBorder="1" applyAlignment="1" applyProtection="1">
      <alignment horizontal="right" vertical="center" indent="1"/>
    </xf>
    <xf numFmtId="0" fontId="11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165" fontId="13" fillId="2" borderId="13" xfId="0" applyNumberFormat="1" applyFont="1" applyFill="1" applyBorder="1"/>
    <xf numFmtId="37" fontId="13" fillId="0" borderId="13" xfId="1" applyNumberFormat="1" applyFont="1" applyFill="1" applyBorder="1" applyAlignment="1" applyProtection="1">
      <alignment horizontal="center" vertical="center"/>
    </xf>
    <xf numFmtId="166" fontId="13" fillId="0" borderId="13" xfId="0" applyNumberFormat="1" applyFont="1" applyFill="1" applyBorder="1" applyAlignment="1"/>
    <xf numFmtId="165" fontId="13" fillId="2" borderId="15" xfId="0" applyNumberFormat="1" applyFont="1" applyFill="1" applyBorder="1"/>
    <xf numFmtId="0" fontId="10" fillId="4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6" fontId="13" fillId="0" borderId="15" xfId="0" applyNumberFormat="1" applyFont="1" applyFill="1" applyBorder="1" applyAlignment="1"/>
    <xf numFmtId="172" fontId="13" fillId="0" borderId="14" xfId="1" applyNumberFormat="1" applyFont="1" applyFill="1" applyBorder="1" applyAlignment="1" applyProtection="1">
      <alignment horizontal="center" vertical="center"/>
    </xf>
    <xf numFmtId="171" fontId="13" fillId="0" borderId="14" xfId="1" applyNumberFormat="1" applyFont="1" applyFill="1" applyBorder="1" applyAlignment="1" applyProtection="1">
      <alignment horizontal="center" vertical="center"/>
    </xf>
    <xf numFmtId="168" fontId="9" fillId="0" borderId="4" xfId="1" applyNumberFormat="1" applyFont="1" applyFill="1" applyBorder="1" applyAlignment="1" applyProtection="1">
      <alignment horizontal="right" vertical="center"/>
    </xf>
    <xf numFmtId="168" fontId="8" fillId="0" borderId="4" xfId="1" applyNumberFormat="1" applyFont="1" applyFill="1" applyBorder="1" applyAlignment="1" applyProtection="1">
      <alignment horizontal="right" vertical="center"/>
    </xf>
    <xf numFmtId="168" fontId="8" fillId="0" borderId="4" xfId="1" applyNumberFormat="1" applyFont="1" applyFill="1" applyBorder="1" applyAlignment="1" applyProtection="1">
      <alignment horizontal="center" vertical="center"/>
    </xf>
    <xf numFmtId="168" fontId="8" fillId="0" borderId="14" xfId="1" applyNumberFormat="1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wrapText="1"/>
    </xf>
    <xf numFmtId="0" fontId="10" fillId="4" borderId="8" xfId="0" applyFont="1" applyFill="1" applyBorder="1" applyAlignment="1">
      <alignment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10" fillId="4" borderId="25" xfId="0" applyFont="1" applyFill="1" applyBorder="1" applyAlignment="1">
      <alignment wrapText="1"/>
    </xf>
    <xf numFmtId="0" fontId="10" fillId="4" borderId="26" xfId="0" applyFont="1" applyFill="1" applyBorder="1" applyAlignment="1">
      <alignment wrapText="1"/>
    </xf>
    <xf numFmtId="0" fontId="10" fillId="4" borderId="27" xfId="0" applyFont="1" applyFill="1" applyBorder="1" applyAlignment="1">
      <alignment wrapText="1"/>
    </xf>
    <xf numFmtId="0" fontId="10" fillId="4" borderId="1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textRotation="180"/>
    </xf>
  </cellXfs>
  <cellStyles count="2">
    <cellStyle name="Normal" xfId="0" builtinId="0"/>
    <cellStyle name="Normal_m2ital" xfId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106680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1196340" y="118110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914" name="Text Box 2"/>
        <xdr:cNvSpPr txBox="1">
          <a:spLocks noChangeArrowheads="1"/>
        </xdr:cNvSpPr>
      </xdr:nvSpPr>
      <xdr:spPr bwMode="auto">
        <a:xfrm>
          <a:off x="657606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114300</xdr:rowOff>
    </xdr:to>
    <xdr:sp macro="" textlink="">
      <xdr:nvSpPr>
        <xdr:cNvPr id="38915" name="Text Box 3"/>
        <xdr:cNvSpPr txBox="1">
          <a:spLocks noChangeArrowheads="1"/>
        </xdr:cNvSpPr>
      </xdr:nvSpPr>
      <xdr:spPr bwMode="auto">
        <a:xfrm>
          <a:off x="6576060" y="14097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45720</xdr:rowOff>
    </xdr:to>
    <xdr:sp macro="" textlink="">
      <xdr:nvSpPr>
        <xdr:cNvPr id="38916" name="Text Box 4"/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45720</xdr:rowOff>
    </xdr:to>
    <xdr:sp macro="" textlink="">
      <xdr:nvSpPr>
        <xdr:cNvPr id="38917" name="Text Box 5"/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45720</xdr:rowOff>
    </xdr:to>
    <xdr:sp macro="" textlink="">
      <xdr:nvSpPr>
        <xdr:cNvPr id="38918" name="Text Box 6"/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45720</xdr:rowOff>
    </xdr:to>
    <xdr:sp macro="" textlink="">
      <xdr:nvSpPr>
        <xdr:cNvPr id="38919" name="Text Box 7"/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2</xdr:col>
      <xdr:colOff>0</xdr:colOff>
      <xdr:row>55</xdr:row>
      <xdr:rowOff>106680</xdr:rowOff>
    </xdr:to>
    <xdr:sp macro="" textlink="">
      <xdr:nvSpPr>
        <xdr:cNvPr id="38920" name="Text Box 8"/>
        <xdr:cNvSpPr txBox="1">
          <a:spLocks noChangeArrowheads="1"/>
        </xdr:cNvSpPr>
      </xdr:nvSpPr>
      <xdr:spPr bwMode="auto">
        <a:xfrm>
          <a:off x="1196340" y="7040880"/>
          <a:ext cx="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53</xdr:row>
      <xdr:rowOff>0</xdr:rowOff>
    </xdr:to>
    <xdr:sp macro="" textlink="">
      <xdr:nvSpPr>
        <xdr:cNvPr id="38921" name="Text Box 9"/>
        <xdr:cNvSpPr txBox="1">
          <a:spLocks noChangeArrowheads="1"/>
        </xdr:cNvSpPr>
      </xdr:nvSpPr>
      <xdr:spPr bwMode="auto">
        <a:xfrm>
          <a:off x="7574280" y="681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54</xdr:row>
      <xdr:rowOff>114300</xdr:rowOff>
    </xdr:to>
    <xdr:sp macro="" textlink="">
      <xdr:nvSpPr>
        <xdr:cNvPr id="38922" name="Text Box 10"/>
        <xdr:cNvSpPr txBox="1">
          <a:spLocks noChangeArrowheads="1"/>
        </xdr:cNvSpPr>
      </xdr:nvSpPr>
      <xdr:spPr bwMode="auto">
        <a:xfrm>
          <a:off x="7574280" y="6941820"/>
          <a:ext cx="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38923" name="Text Box 11"/>
        <xdr:cNvSpPr txBox="1">
          <a:spLocks noChangeArrowheads="1"/>
        </xdr:cNvSpPr>
      </xdr:nvSpPr>
      <xdr:spPr bwMode="auto">
        <a:xfrm>
          <a:off x="1196340" y="672084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0</xdr:colOff>
      <xdr:row>49</xdr:row>
      <xdr:rowOff>152400</xdr:rowOff>
    </xdr:from>
    <xdr:to>
      <xdr:col>2</xdr:col>
      <xdr:colOff>0</xdr:colOff>
      <xdr:row>51</xdr:row>
      <xdr:rowOff>22860</xdr:rowOff>
    </xdr:to>
    <xdr:sp macro="" textlink="">
      <xdr:nvSpPr>
        <xdr:cNvPr id="38924" name="Text Box 12"/>
        <xdr:cNvSpPr txBox="1">
          <a:spLocks noChangeArrowheads="1"/>
        </xdr:cNvSpPr>
      </xdr:nvSpPr>
      <xdr:spPr bwMode="auto">
        <a:xfrm>
          <a:off x="1196340" y="6713220"/>
          <a:ext cx="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MX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0</xdr:colOff>
      <xdr:row>58</xdr:row>
      <xdr:rowOff>22860</xdr:rowOff>
    </xdr:from>
    <xdr:to>
      <xdr:col>2</xdr:col>
      <xdr:colOff>0</xdr:colOff>
      <xdr:row>59</xdr:row>
      <xdr:rowOff>45720</xdr:rowOff>
    </xdr:to>
    <xdr:sp macro="" textlink="">
      <xdr:nvSpPr>
        <xdr:cNvPr id="38925" name="Text Box 13"/>
        <xdr:cNvSpPr txBox="1">
          <a:spLocks noChangeArrowheads="1"/>
        </xdr:cNvSpPr>
      </xdr:nvSpPr>
      <xdr:spPr bwMode="auto">
        <a:xfrm>
          <a:off x="1196340" y="736092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2</xdr:col>
      <xdr:colOff>0</xdr:colOff>
      <xdr:row>58</xdr:row>
      <xdr:rowOff>121920</xdr:rowOff>
    </xdr:from>
    <xdr:to>
      <xdr:col>2</xdr:col>
      <xdr:colOff>0</xdr:colOff>
      <xdr:row>61</xdr:row>
      <xdr:rowOff>0</xdr:rowOff>
    </xdr:to>
    <xdr:sp macro="" textlink="">
      <xdr:nvSpPr>
        <xdr:cNvPr id="38926" name="Text Box 14"/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</xdr:col>
      <xdr:colOff>0</xdr:colOff>
      <xdr:row>58</xdr:row>
      <xdr:rowOff>121920</xdr:rowOff>
    </xdr:from>
    <xdr:to>
      <xdr:col>2</xdr:col>
      <xdr:colOff>0</xdr:colOff>
      <xdr:row>61</xdr:row>
      <xdr:rowOff>0</xdr:rowOff>
    </xdr:to>
    <xdr:sp macro="" textlink="">
      <xdr:nvSpPr>
        <xdr:cNvPr id="38927" name="Text Box 15"/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2</xdr:col>
      <xdr:colOff>0</xdr:colOff>
      <xdr:row>58</xdr:row>
      <xdr:rowOff>7620</xdr:rowOff>
    </xdr:from>
    <xdr:to>
      <xdr:col>2</xdr:col>
      <xdr:colOff>0</xdr:colOff>
      <xdr:row>59</xdr:row>
      <xdr:rowOff>38100</xdr:rowOff>
    </xdr:to>
    <xdr:sp macro="" textlink="">
      <xdr:nvSpPr>
        <xdr:cNvPr id="38928" name="Text Box 16"/>
        <xdr:cNvSpPr txBox="1">
          <a:spLocks noChangeArrowheads="1"/>
        </xdr:cNvSpPr>
      </xdr:nvSpPr>
      <xdr:spPr bwMode="auto">
        <a:xfrm>
          <a:off x="1196340" y="7345680"/>
          <a:ext cx="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2</xdr:col>
      <xdr:colOff>0</xdr:colOff>
      <xdr:row>58</xdr:row>
      <xdr:rowOff>121920</xdr:rowOff>
    </xdr:from>
    <xdr:to>
      <xdr:col>2</xdr:col>
      <xdr:colOff>0</xdr:colOff>
      <xdr:row>61</xdr:row>
      <xdr:rowOff>0</xdr:rowOff>
    </xdr:to>
    <xdr:sp macro="" textlink="">
      <xdr:nvSpPr>
        <xdr:cNvPr id="38929" name="Text Box 17"/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3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3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3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4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5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36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37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8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39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43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44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5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6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7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8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49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5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5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3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4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5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6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57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58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59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63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64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5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6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7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8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69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7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7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3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4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5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6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312420</xdr:colOff>
      <xdr:row>10</xdr:row>
      <xdr:rowOff>0</xdr:rowOff>
    </xdr:to>
    <xdr:sp macro="" textlink="">
      <xdr:nvSpPr>
        <xdr:cNvPr id="38977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8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79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80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81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419100</xdr:colOff>
      <xdr:row>10</xdr:row>
      <xdr:rowOff>0</xdr:rowOff>
    </xdr:from>
    <xdr:to>
      <xdr:col>13</xdr:col>
      <xdr:colOff>152400</xdr:colOff>
      <xdr:row>10</xdr:row>
      <xdr:rowOff>0</xdr:rowOff>
    </xdr:to>
    <xdr:sp macro="" textlink="">
      <xdr:nvSpPr>
        <xdr:cNvPr id="38982" name="Texto 23"/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30480</xdr:rowOff>
    </xdr:to>
    <xdr:sp macro="" textlink="">
      <xdr:nvSpPr>
        <xdr:cNvPr id="38984" name="Text Box 72"/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30480</xdr:rowOff>
    </xdr:to>
    <xdr:sp macro="" textlink="">
      <xdr:nvSpPr>
        <xdr:cNvPr id="38985" name="Text Box 73"/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8986" name="Text Box 74"/>
        <xdr:cNvSpPr txBox="1">
          <a:spLocks noChangeArrowheads="1"/>
        </xdr:cNvSpPr>
      </xdr:nvSpPr>
      <xdr:spPr bwMode="auto">
        <a:xfrm>
          <a:off x="6576060" y="11811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5</xdr:row>
      <xdr:rowOff>30480</xdr:rowOff>
    </xdr:to>
    <xdr:sp macro="" textlink="">
      <xdr:nvSpPr>
        <xdr:cNvPr id="38987" name="Text Box 75"/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106680</xdr:rowOff>
    </xdr:to>
    <xdr:sp macro="" textlink="">
      <xdr:nvSpPr>
        <xdr:cNvPr id="38989" name="Text Box 77"/>
        <xdr:cNvSpPr txBox="1">
          <a:spLocks noChangeArrowheads="1"/>
        </xdr:cNvSpPr>
      </xdr:nvSpPr>
      <xdr:spPr bwMode="auto">
        <a:xfrm>
          <a:off x="1196340" y="118110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38992" name="Text Box 80"/>
        <xdr:cNvSpPr txBox="1">
          <a:spLocks noChangeArrowheads="1"/>
        </xdr:cNvSpPr>
      </xdr:nvSpPr>
      <xdr:spPr bwMode="auto">
        <a:xfrm>
          <a:off x="3314700" y="2476500"/>
          <a:ext cx="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8994" name="Text Box 82"/>
        <xdr:cNvSpPr txBox="1">
          <a:spLocks noChangeArrowheads="1"/>
        </xdr:cNvSpPr>
      </xdr:nvSpPr>
      <xdr:spPr bwMode="auto">
        <a:xfrm>
          <a:off x="6576060" y="4953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 editAs="oneCell">
    <xdr:from>
      <xdr:col>1</xdr:col>
      <xdr:colOff>271146</xdr:colOff>
      <xdr:row>10</xdr:row>
      <xdr:rowOff>19054</xdr:rowOff>
    </xdr:from>
    <xdr:to>
      <xdr:col>3</xdr:col>
      <xdr:colOff>48896</xdr:colOff>
      <xdr:row>11</xdr:row>
      <xdr:rowOff>117797</xdr:rowOff>
    </xdr:to>
    <xdr:sp macro="" textlink="">
      <xdr:nvSpPr>
        <xdr:cNvPr id="39002" name="Text Box 90"/>
        <xdr:cNvSpPr txBox="1">
          <a:spLocks noChangeArrowheads="1"/>
        </xdr:cNvSpPr>
      </xdr:nvSpPr>
      <xdr:spPr bwMode="auto">
        <a:xfrm>
          <a:off x="1033146" y="1852617"/>
          <a:ext cx="166688" cy="13843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762000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09" name="Texto 5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0" name="Texto 2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1" name="Texto 5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2" name="Texto 2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3" name="Texto 5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4" name="Texto 2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5" name="Texto 5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34</xdr:row>
      <xdr:rowOff>0</xdr:rowOff>
    </xdr:from>
    <xdr:to>
      <xdr:col>1</xdr:col>
      <xdr:colOff>403860</xdr:colOff>
      <xdr:row>34</xdr:row>
      <xdr:rowOff>0</xdr:rowOff>
    </xdr:to>
    <xdr:sp macro="" textlink="">
      <xdr:nvSpPr>
        <xdr:cNvPr id="39016" name="Texto 2"/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17" name="Texto 5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18" name="Texto 2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19" name="Texto 5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20" name="Texto 2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21" name="Texto 5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22" name="Texto 2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762000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23" name="Texto 5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868680</xdr:colOff>
      <xdr:row>36</xdr:row>
      <xdr:rowOff>0</xdr:rowOff>
    </xdr:from>
    <xdr:to>
      <xdr:col>1</xdr:col>
      <xdr:colOff>403860</xdr:colOff>
      <xdr:row>36</xdr:row>
      <xdr:rowOff>0</xdr:rowOff>
    </xdr:to>
    <xdr:sp macro="" textlink="">
      <xdr:nvSpPr>
        <xdr:cNvPr id="39024" name="Texto 2"/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 editAs="oneCell">
    <xdr:from>
      <xdr:col>1</xdr:col>
      <xdr:colOff>245427</xdr:colOff>
      <xdr:row>23</xdr:row>
      <xdr:rowOff>103208</xdr:rowOff>
    </xdr:from>
    <xdr:to>
      <xdr:col>3</xdr:col>
      <xdr:colOff>33972</xdr:colOff>
      <xdr:row>25</xdr:row>
      <xdr:rowOff>20658</xdr:rowOff>
    </xdr:to>
    <xdr:sp macro="" textlink="">
      <xdr:nvSpPr>
        <xdr:cNvPr id="39034" name="Text Box 122"/>
        <xdr:cNvSpPr txBox="1">
          <a:spLocks noChangeArrowheads="1"/>
        </xdr:cNvSpPr>
      </xdr:nvSpPr>
      <xdr:spPr bwMode="auto">
        <a:xfrm>
          <a:off x="1007427" y="3111521"/>
          <a:ext cx="177483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7"/>
  <sheetViews>
    <sheetView showGridLines="0" tabSelected="1" zoomScale="120" zoomScaleNormal="120" zoomScaleSheetLayoutView="100" workbookViewId="0">
      <selection activeCell="A24" sqref="A24"/>
    </sheetView>
  </sheetViews>
  <sheetFormatPr baseColWidth="10" defaultRowHeight="12.75" x14ac:dyDescent="0.2"/>
  <cols>
    <col min="2" max="2" width="5.140625" style="1" customWidth="1"/>
    <col min="3" max="3" width="0.7109375" style="1" customWidth="1"/>
    <col min="4" max="6" width="7.85546875" customWidth="1"/>
    <col min="7" max="7" width="7.140625" customWidth="1"/>
    <col min="8" max="10" width="7.85546875" customWidth="1"/>
    <col min="11" max="11" width="8.140625" customWidth="1"/>
    <col min="12" max="12" width="8.7109375" customWidth="1"/>
    <col min="13" max="13" width="8" customWidth="1"/>
    <col min="14" max="14" width="4.5703125" customWidth="1"/>
    <col min="15" max="15" width="5.140625" customWidth="1"/>
    <col min="16" max="16" width="4.85546875" customWidth="1"/>
    <col min="17" max="17" width="8.7109375" customWidth="1"/>
    <col min="18" max="20" width="0" hidden="1" customWidth="1"/>
  </cols>
  <sheetData>
    <row r="1" spans="2:20" ht="10.5" customHeight="1" x14ac:dyDescent="0.2"/>
    <row r="2" spans="2:20" ht="17.100000000000001" customHeight="1" x14ac:dyDescent="0.2">
      <c r="B2" s="29" t="s">
        <v>10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20" ht="20.25" customHeight="1" x14ac:dyDescent="0.2">
      <c r="B3" s="36" t="s">
        <v>11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20" ht="9" customHeight="1" x14ac:dyDescent="0.2">
      <c r="B4" s="57" t="s">
        <v>4</v>
      </c>
      <c r="C4" s="44"/>
      <c r="D4" s="66" t="s">
        <v>8</v>
      </c>
      <c r="E4" s="67"/>
      <c r="F4" s="68"/>
      <c r="G4" s="75" t="s">
        <v>9</v>
      </c>
      <c r="H4" s="76"/>
      <c r="I4" s="77"/>
      <c r="J4" s="66" t="s">
        <v>7</v>
      </c>
      <c r="K4" s="84"/>
      <c r="L4" s="85"/>
      <c r="M4" s="91" t="s">
        <v>3</v>
      </c>
      <c r="N4" s="9"/>
      <c r="O4" s="9"/>
      <c r="P4" s="10"/>
      <c r="Q4" s="10"/>
    </row>
    <row r="5" spans="2:20" ht="9" customHeight="1" x14ac:dyDescent="0.2">
      <c r="B5" s="58"/>
      <c r="C5" s="45"/>
      <c r="D5" s="69"/>
      <c r="E5" s="70"/>
      <c r="F5" s="71"/>
      <c r="G5" s="78"/>
      <c r="H5" s="79"/>
      <c r="I5" s="80"/>
      <c r="J5" s="69"/>
      <c r="K5" s="86"/>
      <c r="L5" s="87"/>
      <c r="M5" s="92"/>
      <c r="N5" s="9"/>
      <c r="O5" s="9"/>
      <c r="P5" s="10"/>
      <c r="Q5" s="10"/>
    </row>
    <row r="6" spans="2:20" ht="11.25" customHeight="1" x14ac:dyDescent="0.2">
      <c r="B6" s="58"/>
      <c r="C6" s="45"/>
      <c r="D6" s="72"/>
      <c r="E6" s="73"/>
      <c r="F6" s="74"/>
      <c r="G6" s="81"/>
      <c r="H6" s="82"/>
      <c r="I6" s="83"/>
      <c r="J6" s="88"/>
      <c r="K6" s="89"/>
      <c r="L6" s="90"/>
      <c r="M6" s="92"/>
      <c r="N6" s="2"/>
      <c r="O6" s="2"/>
    </row>
    <row r="7" spans="2:20" ht="8.25" customHeight="1" x14ac:dyDescent="0.2">
      <c r="B7" s="58"/>
      <c r="C7" s="45"/>
      <c r="D7" s="63" t="s">
        <v>0</v>
      </c>
      <c r="E7" s="60" t="s">
        <v>5</v>
      </c>
      <c r="F7" s="60" t="s">
        <v>1</v>
      </c>
      <c r="G7" s="63" t="s">
        <v>0</v>
      </c>
      <c r="H7" s="60" t="s">
        <v>5</v>
      </c>
      <c r="I7" s="60" t="s">
        <v>1</v>
      </c>
      <c r="J7" s="63" t="s">
        <v>0</v>
      </c>
      <c r="K7" s="60" t="s">
        <v>6</v>
      </c>
      <c r="L7" s="60" t="s">
        <v>2</v>
      </c>
      <c r="M7" s="92"/>
      <c r="N7" s="2"/>
      <c r="O7" s="2"/>
    </row>
    <row r="8" spans="2:20" ht="10.5" customHeight="1" x14ac:dyDescent="0.2">
      <c r="B8" s="58"/>
      <c r="C8" s="45"/>
      <c r="D8" s="64"/>
      <c r="E8" s="61"/>
      <c r="F8" s="61"/>
      <c r="G8" s="64"/>
      <c r="H8" s="61"/>
      <c r="I8" s="61"/>
      <c r="J8" s="64"/>
      <c r="K8" s="61"/>
      <c r="L8" s="61"/>
      <c r="M8" s="92"/>
      <c r="N8" s="2"/>
      <c r="O8" s="2"/>
    </row>
    <row r="9" spans="2:20" ht="16.5" customHeight="1" x14ac:dyDescent="0.2">
      <c r="B9" s="58"/>
      <c r="C9" s="45"/>
      <c r="D9" s="64"/>
      <c r="E9" s="61"/>
      <c r="F9" s="61"/>
      <c r="G9" s="64"/>
      <c r="H9" s="61"/>
      <c r="I9" s="61"/>
      <c r="J9" s="64"/>
      <c r="K9" s="61"/>
      <c r="L9" s="61"/>
      <c r="M9" s="92"/>
      <c r="N9" s="2"/>
      <c r="O9" s="2"/>
    </row>
    <row r="10" spans="2:20" ht="18.75" customHeight="1" x14ac:dyDescent="0.2">
      <c r="B10" s="59"/>
      <c r="C10" s="56"/>
      <c r="D10" s="65"/>
      <c r="E10" s="62"/>
      <c r="F10" s="62"/>
      <c r="G10" s="65"/>
      <c r="H10" s="62"/>
      <c r="I10" s="62"/>
      <c r="J10" s="65"/>
      <c r="K10" s="62"/>
      <c r="L10" s="62"/>
      <c r="M10" s="93"/>
      <c r="N10" s="2"/>
      <c r="O10" s="2"/>
    </row>
    <row r="11" spans="2:20" ht="3" customHeight="1" x14ac:dyDescent="0.2">
      <c r="B11" s="55"/>
      <c r="C11" s="46"/>
      <c r="D11" s="51"/>
      <c r="E11" s="51"/>
      <c r="F11" s="52"/>
      <c r="G11" s="53"/>
      <c r="H11" s="52"/>
      <c r="I11" s="53"/>
      <c r="J11" s="52"/>
      <c r="K11" s="52"/>
      <c r="L11" s="52"/>
      <c r="M11" s="54"/>
      <c r="N11" s="11"/>
      <c r="O11" s="3"/>
    </row>
    <row r="12" spans="2:20" ht="9.75" customHeight="1" x14ac:dyDescent="0.2">
      <c r="B12" s="38">
        <v>2003</v>
      </c>
      <c r="C12" s="46"/>
      <c r="D12" s="33">
        <v>24097</v>
      </c>
      <c r="E12" s="37">
        <v>22266</v>
      </c>
      <c r="F12" s="32">
        <v>1831</v>
      </c>
      <c r="G12" s="33">
        <v>21276</v>
      </c>
      <c r="H12" s="34">
        <v>19831</v>
      </c>
      <c r="I12" s="32">
        <v>1445</v>
      </c>
      <c r="J12" s="33">
        <v>1248</v>
      </c>
      <c r="K12" s="34">
        <v>1156</v>
      </c>
      <c r="L12" s="35">
        <v>92</v>
      </c>
      <c r="M12" s="49">
        <v>635</v>
      </c>
      <c r="N12" s="2"/>
      <c r="O12" s="2"/>
      <c r="P12" s="7"/>
      <c r="Q12" s="2"/>
      <c r="R12" s="21">
        <f>E12+F12</f>
        <v>24097</v>
      </c>
      <c r="S12" s="22">
        <f>H12+I12</f>
        <v>21276</v>
      </c>
      <c r="T12" s="22">
        <f>K12+L12</f>
        <v>1248</v>
      </c>
    </row>
    <row r="13" spans="2:20" ht="8.25" customHeight="1" x14ac:dyDescent="0.2">
      <c r="B13" s="38">
        <v>2004</v>
      </c>
      <c r="C13" s="46"/>
      <c r="D13" s="33">
        <v>37732</v>
      </c>
      <c r="E13" s="37">
        <v>34700</v>
      </c>
      <c r="F13" s="32">
        <v>3032</v>
      </c>
      <c r="G13" s="33">
        <v>34113</v>
      </c>
      <c r="H13" s="34">
        <v>31744</v>
      </c>
      <c r="I13" s="32">
        <v>2369</v>
      </c>
      <c r="J13" s="33">
        <v>2651</v>
      </c>
      <c r="K13" s="34">
        <v>2374</v>
      </c>
      <c r="L13" s="35">
        <v>277</v>
      </c>
      <c r="M13" s="50">
        <v>1431</v>
      </c>
      <c r="N13" s="2"/>
      <c r="O13" s="2"/>
      <c r="P13" s="7"/>
      <c r="Q13" s="2"/>
      <c r="R13" s="21">
        <f t="shared" ref="R13:R25" si="0">E13+F13</f>
        <v>37732</v>
      </c>
      <c r="S13" s="22">
        <f t="shared" ref="S13:S25" si="1">H13+I13</f>
        <v>34113</v>
      </c>
      <c r="T13" s="22">
        <f t="shared" ref="T13:T25" si="2">K13+L13</f>
        <v>2651</v>
      </c>
    </row>
    <row r="14" spans="2:20" ht="2.25" customHeight="1" x14ac:dyDescent="0.2">
      <c r="B14" s="38"/>
      <c r="C14" s="46"/>
      <c r="D14" s="33"/>
      <c r="E14" s="31"/>
      <c r="F14" s="32"/>
      <c r="G14" s="33"/>
      <c r="H14" s="34"/>
      <c r="I14" s="32"/>
      <c r="J14" s="33"/>
      <c r="K14" s="34"/>
      <c r="L14" s="35"/>
      <c r="M14" s="50"/>
      <c r="N14" s="2"/>
      <c r="O14" s="2"/>
      <c r="P14" s="7"/>
      <c r="Q14" s="2"/>
      <c r="R14" s="21">
        <f t="shared" si="0"/>
        <v>0</v>
      </c>
      <c r="S14" s="22">
        <f t="shared" si="1"/>
        <v>0</v>
      </c>
      <c r="T14" s="22">
        <f t="shared" si="2"/>
        <v>0</v>
      </c>
    </row>
    <row r="15" spans="2:20" ht="9.75" customHeight="1" x14ac:dyDescent="0.2">
      <c r="B15" s="38">
        <v>2005</v>
      </c>
      <c r="C15" s="46"/>
      <c r="D15" s="33">
        <v>50127</v>
      </c>
      <c r="E15" s="37">
        <v>47874</v>
      </c>
      <c r="F15" s="32">
        <v>2253</v>
      </c>
      <c r="G15" s="33">
        <v>44598</v>
      </c>
      <c r="H15" s="34">
        <v>42673</v>
      </c>
      <c r="I15" s="32">
        <v>1925</v>
      </c>
      <c r="J15" s="33">
        <v>4106</v>
      </c>
      <c r="K15" s="34">
        <v>3688</v>
      </c>
      <c r="L15" s="35">
        <v>418</v>
      </c>
      <c r="M15" s="50">
        <v>2639</v>
      </c>
      <c r="N15" s="2"/>
      <c r="O15" s="2"/>
      <c r="P15" s="7"/>
      <c r="Q15" s="94"/>
      <c r="R15" s="21">
        <f t="shared" si="0"/>
        <v>50127</v>
      </c>
      <c r="S15" s="22">
        <f t="shared" si="1"/>
        <v>44598</v>
      </c>
      <c r="T15" s="22">
        <f t="shared" si="2"/>
        <v>4106</v>
      </c>
    </row>
    <row r="16" spans="2:20" ht="8.25" customHeight="1" x14ac:dyDescent="0.2">
      <c r="B16" s="38">
        <v>2006</v>
      </c>
      <c r="C16" s="46"/>
      <c r="D16" s="33">
        <v>60213</v>
      </c>
      <c r="E16" s="37">
        <v>57739</v>
      </c>
      <c r="F16" s="32">
        <v>2474</v>
      </c>
      <c r="G16" s="33">
        <v>53098</v>
      </c>
      <c r="H16" s="34">
        <v>51169</v>
      </c>
      <c r="I16" s="32">
        <v>1929</v>
      </c>
      <c r="J16" s="33">
        <v>5880</v>
      </c>
      <c r="K16" s="34">
        <v>5140</v>
      </c>
      <c r="L16" s="35">
        <v>740</v>
      </c>
      <c r="M16" s="50">
        <v>3533</v>
      </c>
      <c r="N16" s="2"/>
      <c r="O16" s="2"/>
      <c r="P16" s="7"/>
      <c r="Q16" s="94"/>
      <c r="R16" s="21">
        <f t="shared" si="0"/>
        <v>60213</v>
      </c>
      <c r="S16" s="22">
        <f t="shared" si="1"/>
        <v>53098</v>
      </c>
      <c r="T16" s="22">
        <f t="shared" si="2"/>
        <v>5880</v>
      </c>
    </row>
    <row r="17" spans="2:20" ht="8.25" customHeight="1" x14ac:dyDescent="0.2">
      <c r="B17" s="38">
        <v>2007</v>
      </c>
      <c r="C17" s="46"/>
      <c r="D17" s="33">
        <v>94723</v>
      </c>
      <c r="E17" s="37">
        <v>92261</v>
      </c>
      <c r="F17" s="32">
        <v>2462</v>
      </c>
      <c r="G17" s="33">
        <v>83387</v>
      </c>
      <c r="H17" s="34">
        <v>81439</v>
      </c>
      <c r="I17" s="32">
        <v>1948</v>
      </c>
      <c r="J17" s="33">
        <v>9107</v>
      </c>
      <c r="K17" s="34">
        <v>8224</v>
      </c>
      <c r="L17" s="35">
        <v>883</v>
      </c>
      <c r="M17" s="50">
        <v>4864</v>
      </c>
      <c r="N17" s="2"/>
      <c r="O17" s="2"/>
      <c r="P17" s="7"/>
      <c r="Q17" s="94"/>
      <c r="R17" s="21">
        <f t="shared" si="0"/>
        <v>94723</v>
      </c>
      <c r="S17" s="22">
        <f t="shared" si="1"/>
        <v>83387</v>
      </c>
      <c r="T17" s="22">
        <f t="shared" si="2"/>
        <v>9107</v>
      </c>
    </row>
    <row r="18" spans="2:20" ht="8.25" customHeight="1" x14ac:dyDescent="0.2">
      <c r="B18" s="38">
        <v>2008</v>
      </c>
      <c r="C18" s="46"/>
      <c r="D18" s="33">
        <v>105250</v>
      </c>
      <c r="E18" s="37">
        <v>102297</v>
      </c>
      <c r="F18" s="32">
        <v>2953</v>
      </c>
      <c r="G18" s="33">
        <v>91420</v>
      </c>
      <c r="H18" s="34">
        <v>89092</v>
      </c>
      <c r="I18" s="32">
        <v>2328</v>
      </c>
      <c r="J18" s="33">
        <v>11680</v>
      </c>
      <c r="K18" s="34">
        <v>10541</v>
      </c>
      <c r="L18" s="35">
        <v>1139</v>
      </c>
      <c r="M18" s="50">
        <v>6053</v>
      </c>
      <c r="N18" s="2"/>
      <c r="O18" s="2"/>
      <c r="P18" s="7"/>
      <c r="Q18" s="94"/>
      <c r="R18" s="21">
        <f t="shared" si="0"/>
        <v>105250</v>
      </c>
      <c r="S18" s="22">
        <f t="shared" si="1"/>
        <v>91420</v>
      </c>
      <c r="T18" s="22">
        <f t="shared" si="2"/>
        <v>11680</v>
      </c>
    </row>
    <row r="19" spans="2:20" ht="8.25" customHeight="1" x14ac:dyDescent="0.2">
      <c r="B19" s="38">
        <v>2009</v>
      </c>
      <c r="C19" s="46"/>
      <c r="D19" s="33">
        <v>117597</v>
      </c>
      <c r="E19" s="37">
        <v>114179</v>
      </c>
      <c r="F19" s="32">
        <v>3418</v>
      </c>
      <c r="G19" s="33">
        <v>100522</v>
      </c>
      <c r="H19" s="34">
        <v>97642</v>
      </c>
      <c r="I19" s="32">
        <v>2880</v>
      </c>
      <c r="J19" s="33">
        <v>15725</v>
      </c>
      <c r="K19" s="34">
        <v>14622</v>
      </c>
      <c r="L19" s="35">
        <v>1103</v>
      </c>
      <c r="M19" s="50">
        <v>6038</v>
      </c>
      <c r="N19" s="2"/>
      <c r="O19" s="2"/>
      <c r="P19" s="7"/>
      <c r="Q19" s="94"/>
      <c r="R19" s="21">
        <f t="shared" si="0"/>
        <v>117597</v>
      </c>
      <c r="S19" s="22">
        <f t="shared" si="1"/>
        <v>100522</v>
      </c>
      <c r="T19" s="22">
        <f t="shared" si="2"/>
        <v>15725</v>
      </c>
    </row>
    <row r="20" spans="2:20" ht="1.5" customHeight="1" x14ac:dyDescent="0.2">
      <c r="B20" s="38"/>
      <c r="C20" s="46"/>
      <c r="D20" s="33"/>
      <c r="E20" s="37"/>
      <c r="F20" s="32"/>
      <c r="G20" s="33"/>
      <c r="H20" s="34"/>
      <c r="I20" s="32"/>
      <c r="J20" s="33"/>
      <c r="K20" s="34"/>
      <c r="L20" s="35"/>
      <c r="M20" s="50"/>
      <c r="N20" s="2"/>
      <c r="O20" s="2"/>
      <c r="P20" s="7"/>
      <c r="Q20" s="94"/>
      <c r="R20" s="21">
        <f t="shared" si="0"/>
        <v>0</v>
      </c>
      <c r="S20" s="22">
        <f t="shared" si="1"/>
        <v>0</v>
      </c>
      <c r="T20" s="22">
        <f t="shared" si="2"/>
        <v>0</v>
      </c>
    </row>
    <row r="21" spans="2:20" ht="9.75" customHeight="1" x14ac:dyDescent="0.2">
      <c r="B21" s="38">
        <v>2010</v>
      </c>
      <c r="C21" s="46"/>
      <c r="D21" s="33">
        <v>122138</v>
      </c>
      <c r="E21" s="37">
        <v>118367</v>
      </c>
      <c r="F21" s="32">
        <v>3771</v>
      </c>
      <c r="G21" s="33">
        <v>107142</v>
      </c>
      <c r="H21" s="34">
        <v>103869</v>
      </c>
      <c r="I21" s="32">
        <v>3273</v>
      </c>
      <c r="J21" s="33">
        <v>14461</v>
      </c>
      <c r="K21" s="34">
        <v>13431</v>
      </c>
      <c r="L21" s="35">
        <v>1030</v>
      </c>
      <c r="M21" s="50">
        <v>8160</v>
      </c>
      <c r="N21" s="2"/>
      <c r="O21" s="2"/>
      <c r="P21" s="7"/>
      <c r="Q21" s="94"/>
      <c r="R21" s="21">
        <f t="shared" si="0"/>
        <v>122138</v>
      </c>
      <c r="S21" s="22">
        <f t="shared" si="1"/>
        <v>107142</v>
      </c>
      <c r="T21" s="22">
        <f t="shared" si="2"/>
        <v>14461</v>
      </c>
    </row>
    <row r="22" spans="2:20" ht="9.75" customHeight="1" x14ac:dyDescent="0.2">
      <c r="B22" s="38">
        <v>2011</v>
      </c>
      <c r="C22" s="46"/>
      <c r="D22" s="33">
        <v>123293</v>
      </c>
      <c r="E22" s="37">
        <v>118281</v>
      </c>
      <c r="F22" s="32">
        <v>5012</v>
      </c>
      <c r="G22" s="33">
        <v>108714</v>
      </c>
      <c r="H22" s="34">
        <v>104575</v>
      </c>
      <c r="I22" s="32">
        <v>4139</v>
      </c>
      <c r="J22" s="33">
        <v>15956</v>
      </c>
      <c r="K22" s="34">
        <v>15051</v>
      </c>
      <c r="L22" s="35">
        <v>905</v>
      </c>
      <c r="M22" s="50">
        <v>6185</v>
      </c>
      <c r="N22" s="2"/>
      <c r="O22" s="2"/>
      <c r="P22" s="7"/>
      <c r="Q22" s="94"/>
      <c r="R22" s="21">
        <f t="shared" si="0"/>
        <v>123293</v>
      </c>
      <c r="S22" s="22">
        <f t="shared" si="1"/>
        <v>108714</v>
      </c>
      <c r="T22" s="22">
        <f t="shared" si="2"/>
        <v>15956</v>
      </c>
    </row>
    <row r="23" spans="2:20" ht="9.75" customHeight="1" x14ac:dyDescent="0.2">
      <c r="B23" s="38">
        <v>2012</v>
      </c>
      <c r="C23" s="46"/>
      <c r="D23" s="33">
        <v>131154</v>
      </c>
      <c r="E23" s="37">
        <v>127052</v>
      </c>
      <c r="F23" s="32">
        <v>4102</v>
      </c>
      <c r="G23" s="33">
        <v>113332</v>
      </c>
      <c r="H23" s="34">
        <v>110003</v>
      </c>
      <c r="I23" s="32">
        <v>3329</v>
      </c>
      <c r="J23" s="33">
        <v>16835</v>
      </c>
      <c r="K23" s="34">
        <v>15685</v>
      </c>
      <c r="L23" s="35">
        <v>1150</v>
      </c>
      <c r="M23" s="50">
        <v>6119</v>
      </c>
      <c r="N23" s="2"/>
      <c r="O23" s="2"/>
      <c r="P23" s="7"/>
      <c r="Q23" s="94"/>
      <c r="R23" s="21">
        <f t="shared" si="0"/>
        <v>131154</v>
      </c>
      <c r="S23" s="22">
        <f t="shared" si="1"/>
        <v>113332</v>
      </c>
      <c r="T23" s="22">
        <f t="shared" si="2"/>
        <v>16835</v>
      </c>
    </row>
    <row r="24" spans="2:20" ht="9.75" customHeight="1" x14ac:dyDescent="0.2">
      <c r="B24" s="38">
        <v>2013</v>
      </c>
      <c r="C24" s="46"/>
      <c r="D24" s="33">
        <f>+SUM(E24:F24)</f>
        <v>147148</v>
      </c>
      <c r="E24" s="37">
        <v>142390</v>
      </c>
      <c r="F24" s="32">
        <v>4758</v>
      </c>
      <c r="G24" s="33">
        <f>+SUM(H24:I24)</f>
        <v>129017</v>
      </c>
      <c r="H24" s="34">
        <v>126610</v>
      </c>
      <c r="I24" s="32">
        <v>2407</v>
      </c>
      <c r="J24" s="33">
        <f>+SUM(K24:L24)</f>
        <v>17217</v>
      </c>
      <c r="K24" s="34">
        <v>16022</v>
      </c>
      <c r="L24" s="35">
        <v>1195</v>
      </c>
      <c r="M24" s="50">
        <v>7483</v>
      </c>
      <c r="N24" s="2"/>
      <c r="O24" s="2"/>
      <c r="P24" s="7"/>
      <c r="Q24" s="94"/>
      <c r="R24" s="21"/>
      <c r="S24" s="22"/>
      <c r="T24" s="22"/>
    </row>
    <row r="25" spans="2:20" ht="9.75" customHeight="1" x14ac:dyDescent="0.2">
      <c r="B25" s="38">
        <v>2014</v>
      </c>
      <c r="C25" s="46"/>
      <c r="D25" s="33">
        <f>+SUM(E25:F25)</f>
        <v>87697</v>
      </c>
      <c r="E25" s="37">
        <v>84940</v>
      </c>
      <c r="F25" s="32">
        <v>2757</v>
      </c>
      <c r="G25" s="33">
        <f>+SUM(H25:I25)</f>
        <v>76110</v>
      </c>
      <c r="H25" s="34">
        <v>73805</v>
      </c>
      <c r="I25" s="32">
        <v>2305</v>
      </c>
      <c r="J25" s="33">
        <f>+SUM(K25:L25)</f>
        <v>10398</v>
      </c>
      <c r="K25" s="34">
        <v>9405</v>
      </c>
      <c r="L25" s="35">
        <v>993</v>
      </c>
      <c r="M25" s="50">
        <v>4182</v>
      </c>
      <c r="N25" s="2"/>
      <c r="O25" s="2"/>
      <c r="P25" s="7"/>
      <c r="Q25" s="94"/>
      <c r="R25" s="21">
        <f t="shared" si="0"/>
        <v>87697</v>
      </c>
      <c r="S25" s="22">
        <f t="shared" si="1"/>
        <v>76110</v>
      </c>
      <c r="T25" s="22">
        <f t="shared" si="2"/>
        <v>10398</v>
      </c>
    </row>
    <row r="26" spans="2:20" ht="3" customHeight="1" x14ac:dyDescent="0.2">
      <c r="B26" s="39"/>
      <c r="C26" s="47"/>
      <c r="D26" s="40"/>
      <c r="E26" s="40"/>
      <c r="F26" s="41"/>
      <c r="G26" s="43"/>
      <c r="H26" s="42"/>
      <c r="I26" s="42"/>
      <c r="J26" s="42"/>
      <c r="K26" s="48"/>
      <c r="L26" s="42"/>
      <c r="M26" s="42"/>
      <c r="N26" s="4"/>
      <c r="O26" s="4"/>
      <c r="P26" s="7"/>
      <c r="Q26" s="94"/>
      <c r="R26" s="2"/>
    </row>
    <row r="27" spans="2:20" ht="1.5" customHeight="1" x14ac:dyDescent="0.2"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"/>
      <c r="O27" s="5"/>
      <c r="P27" s="7"/>
      <c r="Q27" s="94"/>
      <c r="R27" s="2"/>
    </row>
    <row r="28" spans="2:20" ht="7.5" customHeight="1" x14ac:dyDescent="0.2">
      <c r="B28" s="30" t="s">
        <v>13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7"/>
      <c r="O28" s="7"/>
      <c r="P28" s="7"/>
      <c r="Q28" s="94"/>
      <c r="R28" s="2"/>
    </row>
    <row r="29" spans="2:20" ht="7.5" customHeight="1" x14ac:dyDescent="0.2">
      <c r="B29" s="30" t="s">
        <v>12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7"/>
      <c r="O29" s="7"/>
      <c r="P29" s="7"/>
      <c r="Q29" s="94"/>
      <c r="R29" s="2"/>
    </row>
    <row r="30" spans="2:20" ht="7.5" customHeight="1" x14ac:dyDescent="0.2">
      <c r="B30" s="30" t="s">
        <v>14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7"/>
      <c r="O30" s="7"/>
      <c r="P30" s="7"/>
      <c r="Q30" s="94"/>
      <c r="R30" s="2"/>
    </row>
    <row r="31" spans="2:20" ht="8.1" customHeight="1" x14ac:dyDescent="0.2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4"/>
      <c r="R31" s="2"/>
    </row>
    <row r="32" spans="2:20" ht="8.1" customHeight="1" x14ac:dyDescent="0.2"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4"/>
      <c r="R32" s="2"/>
    </row>
    <row r="33" spans="2:20" ht="8.1" customHeight="1" x14ac:dyDescent="0.2"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4"/>
      <c r="R33" s="2"/>
    </row>
    <row r="34" spans="2:20" ht="8.1" customHeight="1" x14ac:dyDescent="0.2"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4"/>
      <c r="R34" s="2"/>
    </row>
    <row r="35" spans="2:20" ht="8.1" customHeight="1" x14ac:dyDescent="0.2"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4"/>
      <c r="R35" s="2"/>
    </row>
    <row r="36" spans="2:20" ht="8.1" hidden="1" customHeight="1" x14ac:dyDescent="0.2">
      <c r="B36" s="6"/>
      <c r="C36" s="6"/>
      <c r="D36" s="12">
        <v>24097</v>
      </c>
      <c r="E36" s="18">
        <v>22266</v>
      </c>
      <c r="F36" s="13">
        <v>1831</v>
      </c>
      <c r="G36" s="14">
        <v>21276</v>
      </c>
      <c r="H36" s="17">
        <v>19831</v>
      </c>
      <c r="I36" s="13">
        <v>1445</v>
      </c>
      <c r="J36" s="14">
        <v>1248</v>
      </c>
      <c r="K36" s="17">
        <v>1156</v>
      </c>
      <c r="L36" s="19">
        <v>92</v>
      </c>
      <c r="M36" s="15">
        <v>635</v>
      </c>
      <c r="N36" s="7"/>
      <c r="O36" s="7"/>
      <c r="P36" s="7"/>
      <c r="Q36" s="94"/>
      <c r="R36" s="21">
        <f t="shared" ref="R36:R47" si="3">R12-D12</f>
        <v>0</v>
      </c>
      <c r="S36" s="22">
        <f t="shared" ref="S36:S47" si="4">S12-G12</f>
        <v>0</v>
      </c>
      <c r="T36" s="22">
        <f t="shared" ref="T36:T47" si="5">T12-J12</f>
        <v>0</v>
      </c>
    </row>
    <row r="37" spans="2:20" ht="8.1" hidden="1" customHeight="1" x14ac:dyDescent="0.2">
      <c r="B37" s="6"/>
      <c r="C37" s="6"/>
      <c r="D37" s="12">
        <v>37732</v>
      </c>
      <c r="E37" s="18">
        <v>34700</v>
      </c>
      <c r="F37" s="13">
        <v>3032</v>
      </c>
      <c r="G37" s="14">
        <v>34113</v>
      </c>
      <c r="H37" s="17">
        <v>31744</v>
      </c>
      <c r="I37" s="13">
        <v>2369</v>
      </c>
      <c r="J37" s="14">
        <v>2651</v>
      </c>
      <c r="K37" s="17">
        <v>2374</v>
      </c>
      <c r="L37" s="19">
        <v>277</v>
      </c>
      <c r="M37" s="16">
        <v>1431</v>
      </c>
      <c r="N37" s="7"/>
      <c r="O37" s="7"/>
      <c r="P37" s="7"/>
      <c r="Q37" s="94"/>
      <c r="R37" s="21">
        <f t="shared" si="3"/>
        <v>0</v>
      </c>
      <c r="S37" s="22">
        <f t="shared" si="4"/>
        <v>0</v>
      </c>
      <c r="T37" s="22">
        <f t="shared" si="5"/>
        <v>0</v>
      </c>
    </row>
    <row r="38" spans="2:20" ht="8.1" hidden="1" customHeight="1" x14ac:dyDescent="0.2">
      <c r="B38" s="6"/>
      <c r="C38" s="6"/>
      <c r="D38" s="12"/>
      <c r="E38" s="18"/>
      <c r="F38" s="13"/>
      <c r="G38" s="14"/>
      <c r="H38" s="17"/>
      <c r="I38" s="13"/>
      <c r="J38" s="14"/>
      <c r="K38" s="17"/>
      <c r="L38" s="19"/>
      <c r="M38" s="16"/>
      <c r="N38" s="7"/>
      <c r="O38" s="7"/>
      <c r="P38" s="7"/>
      <c r="Q38" s="94"/>
      <c r="R38" s="21">
        <f t="shared" si="3"/>
        <v>0</v>
      </c>
      <c r="S38" s="22">
        <f t="shared" si="4"/>
        <v>0</v>
      </c>
      <c r="T38" s="22">
        <f t="shared" si="5"/>
        <v>0</v>
      </c>
    </row>
    <row r="39" spans="2:20" ht="9" hidden="1" customHeight="1" x14ac:dyDescent="0.2">
      <c r="C39" s="6"/>
      <c r="D39" s="12">
        <v>50127</v>
      </c>
      <c r="E39" s="18">
        <v>47874</v>
      </c>
      <c r="F39" s="13">
        <v>2253</v>
      </c>
      <c r="G39" s="14">
        <v>44598</v>
      </c>
      <c r="H39" s="17">
        <v>42673</v>
      </c>
      <c r="I39" s="13">
        <v>1925</v>
      </c>
      <c r="J39" s="14">
        <v>4106</v>
      </c>
      <c r="K39" s="17">
        <v>3688</v>
      </c>
      <c r="L39" s="19">
        <v>418</v>
      </c>
      <c r="M39" s="16">
        <v>2639</v>
      </c>
      <c r="N39" s="7"/>
      <c r="O39" s="7"/>
      <c r="P39" s="7"/>
      <c r="Q39" s="94"/>
      <c r="R39" s="21">
        <f t="shared" si="3"/>
        <v>0</v>
      </c>
      <c r="S39" s="22">
        <f t="shared" si="4"/>
        <v>0</v>
      </c>
      <c r="T39" s="22">
        <f t="shared" si="5"/>
        <v>0</v>
      </c>
    </row>
    <row r="40" spans="2:20" ht="9" hidden="1" customHeight="1" x14ac:dyDescent="0.2">
      <c r="C40" s="6"/>
      <c r="D40" s="12">
        <v>60213</v>
      </c>
      <c r="E40" s="18">
        <v>57739</v>
      </c>
      <c r="F40" s="13">
        <v>2474</v>
      </c>
      <c r="G40" s="14">
        <v>53098</v>
      </c>
      <c r="H40" s="17">
        <v>51169</v>
      </c>
      <c r="I40" s="13">
        <v>1929</v>
      </c>
      <c r="J40" s="14">
        <v>5880</v>
      </c>
      <c r="K40" s="17">
        <v>5140</v>
      </c>
      <c r="L40" s="19">
        <v>740</v>
      </c>
      <c r="M40" s="16">
        <v>3533</v>
      </c>
      <c r="N40" s="7"/>
      <c r="O40" s="7"/>
      <c r="P40" s="7"/>
      <c r="Q40" s="94"/>
      <c r="R40" s="21">
        <f t="shared" si="3"/>
        <v>0</v>
      </c>
      <c r="S40" s="22">
        <f t="shared" si="4"/>
        <v>0</v>
      </c>
      <c r="T40" s="22">
        <f t="shared" si="5"/>
        <v>0</v>
      </c>
    </row>
    <row r="41" spans="2:20" ht="8.1" hidden="1" customHeight="1" x14ac:dyDescent="0.2">
      <c r="C41" s="6"/>
      <c r="D41" s="12">
        <v>94723</v>
      </c>
      <c r="E41" s="18">
        <v>92261</v>
      </c>
      <c r="F41" s="13">
        <v>2462</v>
      </c>
      <c r="G41" s="14">
        <v>83387</v>
      </c>
      <c r="H41" s="17">
        <v>81439</v>
      </c>
      <c r="I41" s="13">
        <v>1948</v>
      </c>
      <c r="J41" s="14">
        <v>9107</v>
      </c>
      <c r="K41" s="17">
        <v>8224</v>
      </c>
      <c r="L41" s="19">
        <v>883</v>
      </c>
      <c r="M41" s="16">
        <v>4864</v>
      </c>
      <c r="N41" s="7"/>
      <c r="O41" s="7"/>
      <c r="P41" s="7"/>
      <c r="Q41" s="94"/>
      <c r="R41" s="21">
        <f t="shared" si="3"/>
        <v>0</v>
      </c>
      <c r="S41" s="22">
        <f t="shared" si="4"/>
        <v>0</v>
      </c>
      <c r="T41" s="22">
        <f t="shared" si="5"/>
        <v>0</v>
      </c>
    </row>
    <row r="42" spans="2:20" ht="8.1" hidden="1" customHeight="1" x14ac:dyDescent="0.2">
      <c r="C42" s="6"/>
      <c r="D42" s="12">
        <v>105250</v>
      </c>
      <c r="E42" s="18">
        <v>102297</v>
      </c>
      <c r="F42" s="13">
        <v>2953</v>
      </c>
      <c r="G42" s="14">
        <v>91420</v>
      </c>
      <c r="H42" s="17">
        <v>89092</v>
      </c>
      <c r="I42" s="13">
        <v>2328</v>
      </c>
      <c r="J42" s="14">
        <v>11680</v>
      </c>
      <c r="K42" s="17">
        <v>10541</v>
      </c>
      <c r="L42" s="19">
        <v>1139</v>
      </c>
      <c r="M42" s="16">
        <v>6053</v>
      </c>
      <c r="N42" s="7"/>
      <c r="O42" s="7"/>
      <c r="P42" s="7"/>
      <c r="Q42" s="94"/>
      <c r="R42" s="21">
        <f t="shared" si="3"/>
        <v>0</v>
      </c>
      <c r="S42" s="22">
        <f t="shared" si="4"/>
        <v>0</v>
      </c>
      <c r="T42" s="22">
        <f t="shared" si="5"/>
        <v>0</v>
      </c>
    </row>
    <row r="43" spans="2:20" ht="8.1" hidden="1" customHeight="1" x14ac:dyDescent="0.2">
      <c r="C43" s="6"/>
      <c r="D43" s="12">
        <v>117597</v>
      </c>
      <c r="E43" s="18">
        <v>114179</v>
      </c>
      <c r="F43" s="13">
        <v>3418</v>
      </c>
      <c r="G43" s="14">
        <v>100522</v>
      </c>
      <c r="H43" s="17">
        <v>97642</v>
      </c>
      <c r="I43" s="13">
        <v>2880</v>
      </c>
      <c r="J43" s="14">
        <v>15725</v>
      </c>
      <c r="K43" s="17">
        <v>14622</v>
      </c>
      <c r="L43" s="19">
        <v>1103</v>
      </c>
      <c r="M43" s="16">
        <v>6038</v>
      </c>
      <c r="N43" s="7"/>
      <c r="O43" s="7"/>
      <c r="P43" s="7"/>
      <c r="Q43" s="94"/>
      <c r="R43" s="21">
        <f t="shared" si="3"/>
        <v>0</v>
      </c>
      <c r="S43" s="22">
        <f t="shared" si="4"/>
        <v>0</v>
      </c>
      <c r="T43" s="22">
        <f t="shared" si="5"/>
        <v>0</v>
      </c>
    </row>
    <row r="44" spans="2:20" ht="9" hidden="1" customHeight="1" x14ac:dyDescent="0.2">
      <c r="B44" s="6"/>
      <c r="C44" s="6"/>
      <c r="D44" s="12"/>
      <c r="E44" s="18"/>
      <c r="F44" s="13"/>
      <c r="G44" s="14"/>
      <c r="H44" s="17"/>
      <c r="I44" s="13"/>
      <c r="J44" s="14"/>
      <c r="K44" s="17"/>
      <c r="L44" s="19"/>
      <c r="M44" s="16"/>
      <c r="N44" s="7"/>
      <c r="O44" s="7"/>
      <c r="P44" s="7"/>
      <c r="Q44" s="94"/>
      <c r="R44" s="21">
        <f t="shared" si="3"/>
        <v>0</v>
      </c>
      <c r="S44" s="22">
        <f t="shared" si="4"/>
        <v>0</v>
      </c>
      <c r="T44" s="22">
        <f t="shared" si="5"/>
        <v>0</v>
      </c>
    </row>
    <row r="45" spans="2:20" ht="6" hidden="1" customHeight="1" x14ac:dyDescent="0.2">
      <c r="B45" s="6"/>
      <c r="C45" s="6"/>
      <c r="D45" s="12">
        <v>122138</v>
      </c>
      <c r="E45" s="18">
        <v>118367</v>
      </c>
      <c r="F45" s="13">
        <v>3771</v>
      </c>
      <c r="G45" s="14">
        <v>107142</v>
      </c>
      <c r="H45" s="17">
        <v>103869</v>
      </c>
      <c r="I45" s="13">
        <v>3273</v>
      </c>
      <c r="J45" s="14">
        <v>14461</v>
      </c>
      <c r="K45" s="17">
        <v>13431</v>
      </c>
      <c r="L45" s="19">
        <v>1030</v>
      </c>
      <c r="M45" s="16">
        <v>8160</v>
      </c>
      <c r="N45" s="7"/>
      <c r="O45" s="7"/>
      <c r="P45" s="7"/>
      <c r="Q45" s="94"/>
      <c r="R45" s="21">
        <f t="shared" si="3"/>
        <v>0</v>
      </c>
      <c r="S45" s="22">
        <f t="shared" si="4"/>
        <v>0</v>
      </c>
      <c r="T45" s="22">
        <f t="shared" si="5"/>
        <v>0</v>
      </c>
    </row>
    <row r="46" spans="2:20" ht="6" hidden="1" customHeight="1" x14ac:dyDescent="0.2">
      <c r="B46" s="6"/>
      <c r="C46" s="6"/>
      <c r="D46" s="12">
        <v>123293</v>
      </c>
      <c r="E46" s="18">
        <v>118281</v>
      </c>
      <c r="F46" s="13">
        <v>5012</v>
      </c>
      <c r="G46" s="14">
        <v>108714</v>
      </c>
      <c r="H46" s="17">
        <v>104575</v>
      </c>
      <c r="I46" s="13">
        <v>4139</v>
      </c>
      <c r="J46" s="14">
        <v>15956</v>
      </c>
      <c r="K46" s="17">
        <v>15051</v>
      </c>
      <c r="L46" s="19">
        <v>905</v>
      </c>
      <c r="M46" s="16">
        <v>6185</v>
      </c>
      <c r="N46" s="7"/>
      <c r="O46" s="7"/>
      <c r="P46" s="7"/>
      <c r="Q46" s="94"/>
      <c r="R46" s="21">
        <f t="shared" si="3"/>
        <v>0</v>
      </c>
      <c r="S46" s="22">
        <f t="shared" si="4"/>
        <v>0</v>
      </c>
      <c r="T46" s="22">
        <f t="shared" si="5"/>
        <v>0</v>
      </c>
    </row>
    <row r="47" spans="2:20" ht="6" hidden="1" customHeight="1" x14ac:dyDescent="0.2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4"/>
      <c r="R47" s="21">
        <f t="shared" si="3"/>
        <v>0</v>
      </c>
      <c r="S47" s="22">
        <f t="shared" si="4"/>
        <v>0</v>
      </c>
      <c r="T47" s="22">
        <f t="shared" si="5"/>
        <v>0</v>
      </c>
    </row>
    <row r="48" spans="2:20" ht="7.5" hidden="1" customHeight="1" x14ac:dyDescent="0.2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4"/>
      <c r="R48" s="21">
        <f t="shared" ref="R48" si="6">R25-D25</f>
        <v>0</v>
      </c>
      <c r="S48" s="22">
        <f t="shared" ref="S48" si="7">S25-G25</f>
        <v>0</v>
      </c>
      <c r="T48" s="22">
        <f t="shared" ref="T48" si="8">T25-J25</f>
        <v>0</v>
      </c>
    </row>
    <row r="49" spans="2:18" ht="10.5" hidden="1" customHeight="1" x14ac:dyDescent="0.2">
      <c r="B49" s="7"/>
      <c r="C49" s="7"/>
      <c r="D49" s="20">
        <f>D12-D36</f>
        <v>0</v>
      </c>
      <c r="E49" s="20">
        <f t="shared" ref="E49:M49" si="9">E12-E36</f>
        <v>0</v>
      </c>
      <c r="F49" s="20">
        <f t="shared" si="9"/>
        <v>0</v>
      </c>
      <c r="G49" s="20">
        <f t="shared" si="9"/>
        <v>0</v>
      </c>
      <c r="H49" s="20">
        <f t="shared" si="9"/>
        <v>0</v>
      </c>
      <c r="I49" s="20">
        <f t="shared" si="9"/>
        <v>0</v>
      </c>
      <c r="J49" s="20">
        <f t="shared" si="9"/>
        <v>0</v>
      </c>
      <c r="K49" s="20">
        <f t="shared" si="9"/>
        <v>0</v>
      </c>
      <c r="L49" s="20">
        <f t="shared" si="9"/>
        <v>0</v>
      </c>
      <c r="M49" s="20">
        <f t="shared" si="9"/>
        <v>0</v>
      </c>
      <c r="N49" s="7"/>
      <c r="O49" s="7"/>
      <c r="P49" s="2"/>
      <c r="Q49" s="2"/>
      <c r="R49" s="2"/>
    </row>
    <row r="50" spans="2:18" ht="10.5" hidden="1" customHeight="1" x14ac:dyDescent="0.2">
      <c r="B50" s="8"/>
      <c r="C50" s="8"/>
      <c r="D50" s="20">
        <f t="shared" ref="D50:M50" si="10">D13-D37</f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</v>
      </c>
      <c r="M50" s="20">
        <f t="shared" si="10"/>
        <v>0</v>
      </c>
      <c r="N50" s="7"/>
      <c r="O50" s="7"/>
      <c r="R50" s="2"/>
    </row>
    <row r="51" spans="2:18" ht="10.5" hidden="1" customHeight="1" x14ac:dyDescent="0.2">
      <c r="B51"/>
      <c r="C51"/>
      <c r="D51" s="20">
        <f t="shared" ref="D51:M51" si="11">D14-D38</f>
        <v>0</v>
      </c>
      <c r="E51" s="20">
        <f t="shared" si="11"/>
        <v>0</v>
      </c>
      <c r="F51" s="20">
        <f t="shared" si="11"/>
        <v>0</v>
      </c>
      <c r="G51" s="20">
        <f t="shared" si="11"/>
        <v>0</v>
      </c>
      <c r="H51" s="20">
        <f t="shared" si="11"/>
        <v>0</v>
      </c>
      <c r="I51" s="20">
        <f t="shared" si="11"/>
        <v>0</v>
      </c>
      <c r="J51" s="20">
        <f t="shared" si="11"/>
        <v>0</v>
      </c>
      <c r="K51" s="20">
        <f t="shared" si="11"/>
        <v>0</v>
      </c>
      <c r="L51" s="20">
        <f t="shared" si="11"/>
        <v>0</v>
      </c>
      <c r="M51" s="20">
        <f t="shared" si="11"/>
        <v>0</v>
      </c>
      <c r="N51" s="7"/>
      <c r="O51" s="7"/>
      <c r="R51" s="2"/>
    </row>
    <row r="52" spans="2:18" ht="10.5" hidden="1" customHeight="1" x14ac:dyDescent="0.2">
      <c r="B52"/>
      <c r="C52"/>
      <c r="D52" s="20">
        <f t="shared" ref="D52:M52" si="12">D15-D39</f>
        <v>0</v>
      </c>
      <c r="E52" s="20">
        <f t="shared" si="12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7"/>
      <c r="O52" s="7"/>
      <c r="R52" s="2"/>
    </row>
    <row r="53" spans="2:18" ht="10.5" hidden="1" customHeight="1" x14ac:dyDescent="0.2">
      <c r="B53"/>
      <c r="C53"/>
      <c r="D53" s="20">
        <f t="shared" ref="D53:M53" si="13">D16-D40</f>
        <v>0</v>
      </c>
      <c r="E53" s="20">
        <f t="shared" si="13"/>
        <v>0</v>
      </c>
      <c r="F53" s="20">
        <f t="shared" si="13"/>
        <v>0</v>
      </c>
      <c r="G53" s="20">
        <f t="shared" si="13"/>
        <v>0</v>
      </c>
      <c r="H53" s="20">
        <f t="shared" si="13"/>
        <v>0</v>
      </c>
      <c r="I53" s="20">
        <f t="shared" si="13"/>
        <v>0</v>
      </c>
      <c r="J53" s="20">
        <f t="shared" si="13"/>
        <v>0</v>
      </c>
      <c r="K53" s="20">
        <f t="shared" si="13"/>
        <v>0</v>
      </c>
      <c r="L53" s="20">
        <f t="shared" si="13"/>
        <v>0</v>
      </c>
      <c r="M53" s="20">
        <f t="shared" si="13"/>
        <v>0</v>
      </c>
      <c r="N53" s="7"/>
      <c r="O53" s="7"/>
      <c r="R53" s="2"/>
    </row>
    <row r="54" spans="2:18" ht="10.5" hidden="1" customHeight="1" x14ac:dyDescent="0.2">
      <c r="B54"/>
      <c r="C54"/>
      <c r="D54" s="20">
        <f t="shared" ref="D54:M54" si="14">D17-D41</f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0">
        <f t="shared" si="14"/>
        <v>0</v>
      </c>
      <c r="J54" s="20">
        <f t="shared" si="14"/>
        <v>0</v>
      </c>
      <c r="K54" s="20">
        <f t="shared" si="14"/>
        <v>0</v>
      </c>
      <c r="L54" s="20">
        <f t="shared" si="14"/>
        <v>0</v>
      </c>
      <c r="M54" s="20">
        <f t="shared" si="14"/>
        <v>0</v>
      </c>
      <c r="N54" s="7"/>
      <c r="O54" s="7"/>
      <c r="R54" s="2"/>
    </row>
    <row r="55" spans="2:18" ht="10.5" hidden="1" customHeight="1" x14ac:dyDescent="0.2">
      <c r="B55"/>
      <c r="C55"/>
      <c r="D55" s="20">
        <f t="shared" ref="D55:M55" si="15">D18-D42</f>
        <v>0</v>
      </c>
      <c r="E55" s="20">
        <f t="shared" si="15"/>
        <v>0</v>
      </c>
      <c r="F55" s="20">
        <f t="shared" si="15"/>
        <v>0</v>
      </c>
      <c r="G55" s="20">
        <f t="shared" si="15"/>
        <v>0</v>
      </c>
      <c r="H55" s="20">
        <f t="shared" si="15"/>
        <v>0</v>
      </c>
      <c r="I55" s="20">
        <f t="shared" si="15"/>
        <v>0</v>
      </c>
      <c r="J55" s="20">
        <f t="shared" si="15"/>
        <v>0</v>
      </c>
      <c r="K55" s="20">
        <f t="shared" si="15"/>
        <v>0</v>
      </c>
      <c r="L55" s="20">
        <f t="shared" si="15"/>
        <v>0</v>
      </c>
      <c r="M55" s="20">
        <f t="shared" si="15"/>
        <v>0</v>
      </c>
      <c r="N55" s="7"/>
      <c r="O55" s="7"/>
      <c r="R55" s="2"/>
    </row>
    <row r="56" spans="2:18" ht="10.5" hidden="1" customHeight="1" x14ac:dyDescent="0.2">
      <c r="B56"/>
      <c r="C56"/>
      <c r="D56" s="20">
        <f t="shared" ref="D56:M56" si="16">D19-D43</f>
        <v>0</v>
      </c>
      <c r="E56" s="20">
        <f t="shared" si="16"/>
        <v>0</v>
      </c>
      <c r="F56" s="20">
        <f t="shared" si="16"/>
        <v>0</v>
      </c>
      <c r="G56" s="20">
        <f t="shared" si="16"/>
        <v>0</v>
      </c>
      <c r="H56" s="20">
        <f t="shared" si="16"/>
        <v>0</v>
      </c>
      <c r="I56" s="20">
        <f t="shared" si="16"/>
        <v>0</v>
      </c>
      <c r="J56" s="20">
        <f t="shared" si="16"/>
        <v>0</v>
      </c>
      <c r="K56" s="20">
        <f t="shared" si="16"/>
        <v>0</v>
      </c>
      <c r="L56" s="20">
        <f t="shared" si="16"/>
        <v>0</v>
      </c>
      <c r="M56" s="20">
        <f t="shared" si="16"/>
        <v>0</v>
      </c>
      <c r="N56" s="7"/>
      <c r="O56" s="7"/>
      <c r="R56" s="2"/>
    </row>
    <row r="57" spans="2:18" ht="10.5" hidden="1" customHeight="1" x14ac:dyDescent="0.2">
      <c r="B57"/>
      <c r="C57"/>
      <c r="D57" s="20">
        <f t="shared" ref="D57:M57" si="17">D20-D44</f>
        <v>0</v>
      </c>
      <c r="E57" s="20">
        <f t="shared" si="17"/>
        <v>0</v>
      </c>
      <c r="F57" s="20">
        <f t="shared" si="17"/>
        <v>0</v>
      </c>
      <c r="G57" s="20">
        <f t="shared" si="17"/>
        <v>0</v>
      </c>
      <c r="H57" s="20">
        <f t="shared" si="17"/>
        <v>0</v>
      </c>
      <c r="I57" s="20">
        <f t="shared" si="17"/>
        <v>0</v>
      </c>
      <c r="J57" s="20">
        <f t="shared" si="17"/>
        <v>0</v>
      </c>
      <c r="K57" s="20">
        <f t="shared" si="17"/>
        <v>0</v>
      </c>
      <c r="L57" s="20">
        <f t="shared" si="17"/>
        <v>0</v>
      </c>
      <c r="M57" s="20">
        <f t="shared" si="17"/>
        <v>0</v>
      </c>
      <c r="N57" s="7"/>
      <c r="O57" s="7"/>
      <c r="R57" s="2"/>
    </row>
    <row r="58" spans="2:18" ht="10.5" hidden="1" customHeight="1" x14ac:dyDescent="0.2">
      <c r="B58"/>
      <c r="C58"/>
      <c r="D58" s="20">
        <f t="shared" ref="D58:M58" si="18">D21-D45</f>
        <v>0</v>
      </c>
      <c r="E58" s="20">
        <f t="shared" si="18"/>
        <v>0</v>
      </c>
      <c r="F58" s="20">
        <f t="shared" si="18"/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0</v>
      </c>
      <c r="N58" s="7"/>
      <c r="O58" s="7"/>
      <c r="R58" s="2"/>
    </row>
    <row r="59" spans="2:18" ht="10.5" hidden="1" customHeight="1" x14ac:dyDescent="0.2">
      <c r="B59"/>
      <c r="C59"/>
      <c r="D59" s="20">
        <f t="shared" ref="D59:M59" si="19">D22-D46</f>
        <v>0</v>
      </c>
      <c r="E59" s="20">
        <f t="shared" si="19"/>
        <v>0</v>
      </c>
      <c r="F59" s="20">
        <f t="shared" si="19"/>
        <v>0</v>
      </c>
      <c r="G59" s="20">
        <f t="shared" si="19"/>
        <v>0</v>
      </c>
      <c r="H59" s="20">
        <f t="shared" si="19"/>
        <v>0</v>
      </c>
      <c r="I59" s="20">
        <f t="shared" si="19"/>
        <v>0</v>
      </c>
      <c r="J59" s="20">
        <f t="shared" si="19"/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7"/>
      <c r="O59" s="7"/>
      <c r="R59" s="2"/>
    </row>
    <row r="60" spans="2:18" ht="7.5" hidden="1" customHeight="1" x14ac:dyDescent="0.2">
      <c r="B60"/>
      <c r="C6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R60" s="2"/>
    </row>
    <row r="61" spans="2:18" ht="8.85" customHeight="1" x14ac:dyDescent="0.2">
      <c r="B61"/>
      <c r="C6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R61" s="2"/>
    </row>
    <row r="62" spans="2:18" ht="8.85" customHeight="1" x14ac:dyDescent="0.2">
      <c r="B62"/>
      <c r="C6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R62" s="2"/>
    </row>
    <row r="63" spans="2:18" ht="4.5" customHeight="1" x14ac:dyDescent="0.2">
      <c r="B63"/>
      <c r="C6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R63" s="2"/>
    </row>
    <row r="64" spans="2:18" ht="8.85" customHeight="1" x14ac:dyDescent="0.2">
      <c r="B64"/>
      <c r="C64"/>
      <c r="R64" s="2"/>
    </row>
    <row r="65" spans="2:18" ht="8.85" customHeight="1" x14ac:dyDescent="0.2">
      <c r="B65"/>
      <c r="C65"/>
      <c r="R65" s="2"/>
    </row>
    <row r="66" spans="2:18" ht="8.85" customHeight="1" x14ac:dyDescent="0.2">
      <c r="B66"/>
      <c r="C66"/>
      <c r="R66" s="2"/>
    </row>
    <row r="67" spans="2:18" ht="8.85" customHeight="1" x14ac:dyDescent="0.2">
      <c r="B67"/>
      <c r="C67"/>
      <c r="R67" s="2"/>
    </row>
    <row r="68" spans="2:18" ht="8.85" customHeight="1" x14ac:dyDescent="0.2">
      <c r="B68"/>
      <c r="C68"/>
      <c r="R68" s="2"/>
    </row>
    <row r="69" spans="2:18" ht="4.5" customHeight="1" x14ac:dyDescent="0.2">
      <c r="B69"/>
      <c r="C69"/>
      <c r="R69" s="2"/>
    </row>
    <row r="70" spans="2:18" ht="8.85" customHeight="1" x14ac:dyDescent="0.2">
      <c r="B70"/>
      <c r="C70"/>
      <c r="R70" s="2"/>
    </row>
    <row r="71" spans="2:18" ht="8.85" customHeight="1" x14ac:dyDescent="0.2">
      <c r="B71"/>
      <c r="C71"/>
      <c r="R71" s="2"/>
    </row>
    <row r="72" spans="2:18" ht="8.85" customHeight="1" x14ac:dyDescent="0.2">
      <c r="B72"/>
      <c r="C72"/>
      <c r="R72" s="2"/>
    </row>
    <row r="73" spans="2:18" ht="8.85" customHeight="1" x14ac:dyDescent="0.2">
      <c r="B73"/>
      <c r="C73"/>
      <c r="R73" s="2"/>
    </row>
    <row r="74" spans="2:18" ht="8.85" customHeight="1" x14ac:dyDescent="0.2">
      <c r="B74"/>
      <c r="C74"/>
      <c r="R74" s="2"/>
    </row>
    <row r="75" spans="2:18" ht="4.5" customHeight="1" x14ac:dyDescent="0.2">
      <c r="B75"/>
      <c r="C75"/>
      <c r="R75" s="2"/>
    </row>
    <row r="76" spans="2:18" ht="8.85" customHeight="1" x14ac:dyDescent="0.2">
      <c r="B76"/>
      <c r="C76"/>
      <c r="R76" s="2"/>
    </row>
    <row r="77" spans="2:18" ht="8.85" customHeight="1" x14ac:dyDescent="0.2">
      <c r="B77"/>
      <c r="C77"/>
      <c r="R77" s="2"/>
    </row>
    <row r="78" spans="2:18" ht="6" customHeight="1" x14ac:dyDescent="0.2">
      <c r="B78"/>
      <c r="C78"/>
      <c r="R78" s="2"/>
    </row>
    <row r="79" spans="2:18" ht="6" customHeight="1" x14ac:dyDescent="0.2">
      <c r="B79"/>
      <c r="C79"/>
      <c r="R79" s="2"/>
    </row>
    <row r="80" spans="2:18" ht="6" customHeight="1" x14ac:dyDescent="0.2">
      <c r="B80"/>
      <c r="C80"/>
      <c r="R80" s="2"/>
    </row>
    <row r="81" spans="2:18" ht="6" customHeight="1" x14ac:dyDescent="0.2">
      <c r="B81"/>
      <c r="C81"/>
      <c r="R81" s="2"/>
    </row>
    <row r="82" spans="2:18" ht="6" customHeight="1" x14ac:dyDescent="0.2">
      <c r="B82"/>
      <c r="C82"/>
      <c r="R82" s="2"/>
    </row>
    <row r="83" spans="2:18" ht="6" customHeight="1" x14ac:dyDescent="0.2">
      <c r="B83"/>
      <c r="C83"/>
      <c r="R83" s="2"/>
    </row>
    <row r="84" spans="2:18" ht="7.5" customHeight="1" x14ac:dyDescent="0.2">
      <c r="B84"/>
      <c r="C84"/>
      <c r="R84" s="2"/>
    </row>
    <row r="85" spans="2:18" x14ac:dyDescent="0.2">
      <c r="B85"/>
      <c r="C85"/>
    </row>
    <row r="86" spans="2:18" x14ac:dyDescent="0.2">
      <c r="B86"/>
      <c r="C86"/>
    </row>
    <row r="87" spans="2:18" x14ac:dyDescent="0.2">
      <c r="B87"/>
      <c r="C87"/>
    </row>
  </sheetData>
  <mergeCells count="15">
    <mergeCell ref="J4:L6"/>
    <mergeCell ref="M4:M10"/>
    <mergeCell ref="H7:H10"/>
    <mergeCell ref="D7:D10"/>
    <mergeCell ref="Q15:Q48"/>
    <mergeCell ref="L7:L10"/>
    <mergeCell ref="I7:I10"/>
    <mergeCell ref="J7:J10"/>
    <mergeCell ref="K7:K10"/>
    <mergeCell ref="B4:B10"/>
    <mergeCell ref="E7:E10"/>
    <mergeCell ref="F7:F10"/>
    <mergeCell ref="G7:G10"/>
    <mergeCell ref="D4:F6"/>
    <mergeCell ref="G4:I6"/>
  </mergeCells>
  <phoneticPr fontId="0" type="noConversion"/>
  <pageMargins left="0.98425196850393704" right="0.98425196850393704" top="1.5748031496062993" bottom="0.78740157480314965" header="3.937007874015748E-2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P041</vt:lpstr>
      <vt:lpstr>'P041'!Área_de_impresión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jazmin_gutierrez</cp:lastModifiedBy>
  <cp:lastPrinted>2014-08-21T00:32:22Z</cp:lastPrinted>
  <dcterms:created xsi:type="dcterms:W3CDTF">2000-12-12T17:17:16Z</dcterms:created>
  <dcterms:modified xsi:type="dcterms:W3CDTF">2014-08-21T17:46:34Z</dcterms:modified>
</cp:coreProperties>
</file>