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0" yWindow="225" windowWidth="7620" windowHeight="9255"/>
  </bookViews>
  <sheets>
    <sheet name="I_SS_05" sheetId="1" r:id="rId1"/>
  </sheets>
  <definedNames>
    <definedName name="_xlnm.Print_Area" localSheetId="0">I_SS_05!$B$2:$N$33</definedName>
  </definedNames>
  <calcPr calcId="145621"/>
</workbook>
</file>

<file path=xl/calcChain.xml><?xml version="1.0" encoding="utf-8"?>
<calcChain xmlns="http://schemas.openxmlformats.org/spreadsheetml/2006/main">
  <c r="D23" i="1" l="1"/>
  <c r="C23" i="1" s="1"/>
  <c r="D22" i="1"/>
  <c r="D21" i="1"/>
  <c r="H23" i="1"/>
  <c r="H22" i="1"/>
  <c r="H21" i="1"/>
  <c r="C21" i="1" l="1"/>
  <c r="C22" i="1"/>
  <c r="H20" i="1"/>
  <c r="H17" i="1"/>
  <c r="H16" i="1"/>
  <c r="H15" i="1"/>
  <c r="H14" i="1"/>
  <c r="H13" i="1"/>
  <c r="H11" i="1"/>
  <c r="H10" i="1"/>
  <c r="H9" i="1"/>
  <c r="H8" i="1"/>
  <c r="H7" i="1"/>
  <c r="D17" i="1"/>
  <c r="C17" i="1" s="1"/>
  <c r="D16" i="1"/>
  <c r="D15" i="1"/>
  <c r="D14" i="1"/>
  <c r="C14" i="1" s="1"/>
  <c r="D13" i="1"/>
  <c r="C13" i="1" s="1"/>
  <c r="D11" i="1"/>
  <c r="C11" i="1" s="1"/>
  <c r="D10" i="1"/>
  <c r="D9" i="1"/>
  <c r="D8" i="1"/>
  <c r="C8" i="1" s="1"/>
  <c r="D7" i="1"/>
  <c r="J19" i="1"/>
  <c r="I19" i="1"/>
  <c r="E20" i="1"/>
  <c r="D20" i="1" s="1"/>
  <c r="F19" i="1"/>
  <c r="E19" i="1"/>
  <c r="C20" i="1" l="1"/>
  <c r="C15" i="1"/>
  <c r="C16" i="1"/>
  <c r="C10" i="1"/>
  <c r="C7" i="1"/>
  <c r="C9" i="1"/>
  <c r="H19" i="1"/>
  <c r="D19" i="1"/>
  <c r="C19" i="1" s="1"/>
</calcChain>
</file>

<file path=xl/sharedStrings.xml><?xml version="1.0" encoding="utf-8"?>
<sst xmlns="http://schemas.openxmlformats.org/spreadsheetml/2006/main" count="31" uniqueCount="25">
  <si>
    <t>Año</t>
  </si>
  <si>
    <t>Total</t>
  </si>
  <si>
    <t>Población no asegurada</t>
  </si>
  <si>
    <t>Población asegurada</t>
  </si>
  <si>
    <t>ISSSTE</t>
  </si>
  <si>
    <t>PEMEX</t>
  </si>
  <si>
    <t>SEDENA</t>
  </si>
  <si>
    <t>SEMAR</t>
  </si>
  <si>
    <t>n.d. No disponible.</t>
  </si>
  <si>
    <t>Fuente: Secretaría de Salud.</t>
  </si>
  <si>
    <t>http://www.sinais.salud.gob.mx</t>
  </si>
  <si>
    <t>3/ Incluye unidades médicas de universidades que ofrecen servicios de atención.</t>
  </si>
  <si>
    <t>(Miles)</t>
  </si>
  <si>
    <t xml:space="preserve">   n.d.</t>
  </si>
  <si>
    <t>Nuevas aceptantes de métodos de planificación familiar</t>
  </si>
  <si>
    <t>4/ Se refiere a unidades médicas del gobierno estatal.</t>
  </si>
  <si>
    <t>IMSS</t>
  </si>
  <si>
    <t>e/ Cifras estimadas al mes de diciembre.</t>
  </si>
  <si>
    <t xml:space="preserve">1/ Incluye instituciones públicas del sector salud. La suma de los parciales puede no coincidir con el total debido al redondeo de cifras. </t>
  </si>
  <si>
    <t>IMSS-Oportu-             nidades</t>
  </si>
  <si>
    <t>Univer-      sitarios</t>
  </si>
  <si>
    <t>Estatales</t>
  </si>
  <si>
    <t xml:space="preserve">2/ Se incluyen los datos de la Secretaría de Salud del Distrito Federal. (Hasta 1996 denominados servicios de salud del Distrito Federal).      </t>
  </si>
  <si>
    <t>p/ Cifras preliminares al mes de diciembre.</t>
  </si>
  <si>
    <t>SS y ser-                  vicios de salud de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</si>
</sst>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.5"/>
      <color theme="1"/>
      <name val="Presidencia Fina"/>
      <family val="3"/>
    </font>
    <font>
      <u/>
      <sz val="14.4"/>
      <color indexed="12"/>
      <name val="Helv"/>
    </font>
    <font>
      <sz val="7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b/>
      <sz val="5.5"/>
      <color theme="1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0" applyFont="1"/>
    <xf numFmtId="0" fontId="6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4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5" fillId="0" borderId="0" xfId="2" applyFont="1" applyAlignment="1" applyProtection="1">
      <alignment horizontal="right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129579</xdr:colOff>
      <xdr:row>0</xdr:row>
      <xdr:rowOff>188998</xdr:rowOff>
    </xdr:from>
    <xdr:to>
      <xdr:col>8</xdr:col>
      <xdr:colOff>84049</xdr:colOff>
      <xdr:row>1</xdr:row>
      <xdr:rowOff>145677</xdr:rowOff>
    </xdr:to>
    <xdr:sp macro="" textlink="">
      <xdr:nvSpPr>
        <xdr:cNvPr id="4" name="3 CuadroTexto"/>
        <xdr:cNvSpPr txBox="1"/>
      </xdr:nvSpPr>
      <xdr:spPr>
        <a:xfrm>
          <a:off x="3059917" y="188998"/>
          <a:ext cx="374691" cy="20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4</xdr:col>
      <xdr:colOff>410087</xdr:colOff>
      <xdr:row>4</xdr:row>
      <xdr:rowOff>425405</xdr:rowOff>
    </xdr:from>
    <xdr:to>
      <xdr:col>5</xdr:col>
      <xdr:colOff>151279</xdr:colOff>
      <xdr:row>4</xdr:row>
      <xdr:rowOff>560296</xdr:rowOff>
    </xdr:to>
    <xdr:sp macro="" textlink="">
      <xdr:nvSpPr>
        <xdr:cNvPr id="7" name="6 CuadroTexto"/>
        <xdr:cNvSpPr txBox="1"/>
      </xdr:nvSpPr>
      <xdr:spPr>
        <a:xfrm>
          <a:off x="2040543" y="1148184"/>
          <a:ext cx="228648" cy="134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279004</xdr:colOff>
      <xdr:row>37</xdr:row>
      <xdr:rowOff>76028</xdr:rowOff>
    </xdr:from>
    <xdr:to>
      <xdr:col>1</xdr:col>
      <xdr:colOff>254000</xdr:colOff>
      <xdr:row>38</xdr:row>
      <xdr:rowOff>127000</xdr:rowOff>
    </xdr:to>
    <xdr:sp macro="" textlink="">
      <xdr:nvSpPr>
        <xdr:cNvPr id="9" name="8 CuadroTexto"/>
        <xdr:cNvSpPr txBox="1"/>
      </xdr:nvSpPr>
      <xdr:spPr>
        <a:xfrm>
          <a:off x="279004" y="4819478"/>
          <a:ext cx="2924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700">
            <a:latin typeface="Presidencia Fina" pitchFamily="50" charset="0"/>
          </a:endParaRPr>
        </a:p>
      </xdr:txBody>
    </xdr:sp>
    <xdr:clientData/>
  </xdr:twoCellAnchor>
  <xdr:twoCellAnchor>
    <xdr:from>
      <xdr:col>6</xdr:col>
      <xdr:colOff>11205</xdr:colOff>
      <xdr:row>4</xdr:row>
      <xdr:rowOff>385481</xdr:rowOff>
    </xdr:from>
    <xdr:to>
      <xdr:col>7</xdr:col>
      <xdr:colOff>5292</xdr:colOff>
      <xdr:row>5</xdr:row>
      <xdr:rowOff>10582</xdr:rowOff>
    </xdr:to>
    <xdr:sp macro="" textlink="">
      <xdr:nvSpPr>
        <xdr:cNvPr id="6" name="5 CuadroTexto"/>
        <xdr:cNvSpPr txBox="1"/>
      </xdr:nvSpPr>
      <xdr:spPr>
        <a:xfrm>
          <a:off x="2540622" y="1073398"/>
          <a:ext cx="412128" cy="196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13</xdr:col>
      <xdr:colOff>22411</xdr:colOff>
      <xdr:row>4</xdr:row>
      <xdr:rowOff>376517</xdr:rowOff>
    </xdr:from>
    <xdr:to>
      <xdr:col>13</xdr:col>
      <xdr:colOff>409014</xdr:colOff>
      <xdr:row>4</xdr:row>
      <xdr:rowOff>554317</xdr:rowOff>
    </xdr:to>
    <xdr:sp macro="" textlink="">
      <xdr:nvSpPr>
        <xdr:cNvPr id="8" name="7 CuadroTexto"/>
        <xdr:cNvSpPr txBox="1"/>
      </xdr:nvSpPr>
      <xdr:spPr>
        <a:xfrm>
          <a:off x="5479676" y="1099296"/>
          <a:ext cx="386603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</xdr:col>
      <xdr:colOff>301360</xdr:colOff>
      <xdr:row>20</xdr:row>
      <xdr:rowOff>50426</xdr:rowOff>
    </xdr:from>
    <xdr:to>
      <xdr:col>2</xdr:col>
      <xdr:colOff>95250</xdr:colOff>
      <xdr:row>21</xdr:row>
      <xdr:rowOff>78441</xdr:rowOff>
    </xdr:to>
    <xdr:sp macro="" textlink="">
      <xdr:nvSpPr>
        <xdr:cNvPr id="10" name="9 CuadroTexto"/>
        <xdr:cNvSpPr txBox="1"/>
      </xdr:nvSpPr>
      <xdr:spPr>
        <a:xfrm>
          <a:off x="615125" y="2638985"/>
          <a:ext cx="281346" cy="123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MX" sz="500"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294265</xdr:colOff>
      <xdr:row>21</xdr:row>
      <xdr:rowOff>51858</xdr:rowOff>
    </xdr:from>
    <xdr:to>
      <xdr:col>2</xdr:col>
      <xdr:colOff>72838</xdr:colOff>
      <xdr:row>22</xdr:row>
      <xdr:rowOff>78441</xdr:rowOff>
    </xdr:to>
    <xdr:sp macro="" textlink="">
      <xdr:nvSpPr>
        <xdr:cNvPr id="11" name="10 CuadroTexto"/>
        <xdr:cNvSpPr txBox="1"/>
      </xdr:nvSpPr>
      <xdr:spPr>
        <a:xfrm>
          <a:off x="608030" y="2735667"/>
          <a:ext cx="266029" cy="12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7.28515625" customWidth="1"/>
    <col min="3" max="3" width="6.28515625" customWidth="1"/>
    <col min="4" max="4" width="6.140625" customWidth="1"/>
    <col min="5" max="5" width="7.28515625" customWidth="1"/>
    <col min="6" max="11" width="6.28515625" customWidth="1"/>
    <col min="12" max="13" width="6.140625" customWidth="1"/>
    <col min="14" max="14" width="6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1"/>
      <c r="B2" s="6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1"/>
      <c r="T2" s="1"/>
      <c r="U2" s="1"/>
      <c r="V2" s="1"/>
    </row>
    <row r="3" spans="1:22" ht="9" customHeight="1">
      <c r="A3" s="1"/>
      <c r="B3" s="5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</row>
    <row r="4" spans="1:22" ht="11.1" customHeight="1">
      <c r="A4" s="1"/>
      <c r="B4" s="25" t="s">
        <v>0</v>
      </c>
      <c r="C4" s="27" t="s">
        <v>1</v>
      </c>
      <c r="D4" s="29" t="s">
        <v>2</v>
      </c>
      <c r="E4" s="30"/>
      <c r="F4" s="30"/>
      <c r="G4" s="31"/>
      <c r="H4" s="29" t="s">
        <v>3</v>
      </c>
      <c r="I4" s="30"/>
      <c r="J4" s="30"/>
      <c r="K4" s="30"/>
      <c r="L4" s="30"/>
      <c r="M4" s="30"/>
      <c r="N4" s="31"/>
      <c r="O4" s="1"/>
      <c r="P4" s="1"/>
      <c r="Q4" s="1"/>
      <c r="R4" s="1"/>
      <c r="S4" s="1"/>
      <c r="T4" s="1"/>
      <c r="U4" s="1"/>
      <c r="V4" s="1"/>
    </row>
    <row r="5" spans="1:22" ht="45" customHeight="1">
      <c r="A5" s="1"/>
      <c r="B5" s="26"/>
      <c r="C5" s="28"/>
      <c r="D5" s="9" t="s">
        <v>1</v>
      </c>
      <c r="E5" s="10" t="s">
        <v>24</v>
      </c>
      <c r="F5" s="10" t="s">
        <v>19</v>
      </c>
      <c r="G5" s="10" t="s">
        <v>20</v>
      </c>
      <c r="H5" s="9" t="s">
        <v>1</v>
      </c>
      <c r="I5" s="10" t="s">
        <v>16</v>
      </c>
      <c r="J5" s="10" t="s">
        <v>4</v>
      </c>
      <c r="K5" s="10" t="s">
        <v>5</v>
      </c>
      <c r="L5" s="10" t="s">
        <v>6</v>
      </c>
      <c r="M5" s="10" t="s">
        <v>7</v>
      </c>
      <c r="N5" s="10" t="s">
        <v>21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3"/>
      <c r="C6" s="12"/>
      <c r="D6" s="12"/>
      <c r="E6" s="13"/>
      <c r="F6" s="13"/>
      <c r="G6" s="13"/>
      <c r="H6" s="12"/>
      <c r="I6" s="13"/>
      <c r="J6" s="13"/>
      <c r="K6" s="13"/>
      <c r="L6" s="13"/>
      <c r="M6" s="13"/>
      <c r="N6" s="13"/>
      <c r="O6" s="1"/>
      <c r="P6" s="1"/>
      <c r="Q6" s="1"/>
      <c r="R6" s="1"/>
      <c r="S6" s="1"/>
      <c r="T6" s="1"/>
      <c r="U6" s="1"/>
      <c r="V6" s="1"/>
    </row>
    <row r="7" spans="1:22" ht="8.1" customHeight="1">
      <c r="A7" s="1"/>
      <c r="B7" s="11">
        <v>2000</v>
      </c>
      <c r="C7" s="14">
        <f t="shared" ref="C7:C23" si="0">SUM(D7+H7)</f>
        <v>2554</v>
      </c>
      <c r="D7" s="14">
        <f t="shared" ref="D7:D23" si="1">SUM(E7:G7)</f>
        <v>1278</v>
      </c>
      <c r="E7" s="15">
        <v>903</v>
      </c>
      <c r="F7" s="15">
        <v>371</v>
      </c>
      <c r="G7" s="15">
        <v>4</v>
      </c>
      <c r="H7" s="14">
        <f t="shared" ref="H7:H23" si="2">SUM(I7:N7)</f>
        <v>1276</v>
      </c>
      <c r="I7" s="15">
        <v>1066</v>
      </c>
      <c r="J7" s="15">
        <v>157</v>
      </c>
      <c r="K7" s="15">
        <v>9</v>
      </c>
      <c r="L7" s="15">
        <v>26</v>
      </c>
      <c r="M7" s="15">
        <v>5</v>
      </c>
      <c r="N7" s="15">
        <v>13</v>
      </c>
      <c r="O7" s="1"/>
      <c r="P7" s="1"/>
      <c r="Q7" s="1"/>
      <c r="R7" s="1"/>
      <c r="S7" s="1"/>
      <c r="T7" s="1"/>
      <c r="U7" s="1"/>
      <c r="V7" s="1"/>
    </row>
    <row r="8" spans="1:22" ht="8.1" customHeight="1">
      <c r="A8" s="1"/>
      <c r="B8" s="11">
        <v>2001</v>
      </c>
      <c r="C8" s="14">
        <f t="shared" si="0"/>
        <v>2467</v>
      </c>
      <c r="D8" s="14">
        <f t="shared" si="1"/>
        <v>1233</v>
      </c>
      <c r="E8" s="15">
        <v>848</v>
      </c>
      <c r="F8" s="15">
        <v>382</v>
      </c>
      <c r="G8" s="15">
        <v>3</v>
      </c>
      <c r="H8" s="14">
        <f t="shared" si="2"/>
        <v>1234</v>
      </c>
      <c r="I8" s="15">
        <v>1040</v>
      </c>
      <c r="J8" s="15">
        <v>149</v>
      </c>
      <c r="K8" s="15">
        <v>6</v>
      </c>
      <c r="L8" s="15">
        <v>19</v>
      </c>
      <c r="M8" s="15">
        <v>4</v>
      </c>
      <c r="N8" s="15">
        <v>16</v>
      </c>
      <c r="O8" s="1"/>
      <c r="P8" s="1"/>
      <c r="Q8" s="1"/>
      <c r="R8" s="1"/>
      <c r="S8" s="1"/>
      <c r="T8" s="1"/>
      <c r="U8" s="1"/>
      <c r="V8" s="1"/>
    </row>
    <row r="9" spans="1:22" ht="8.1" customHeight="1">
      <c r="A9" s="1"/>
      <c r="B9" s="11">
        <v>2002</v>
      </c>
      <c r="C9" s="14">
        <f t="shared" si="0"/>
        <v>2396</v>
      </c>
      <c r="D9" s="14">
        <f t="shared" si="1"/>
        <v>1184</v>
      </c>
      <c r="E9" s="15">
        <v>811</v>
      </c>
      <c r="F9" s="15">
        <v>372</v>
      </c>
      <c r="G9" s="15">
        <v>1</v>
      </c>
      <c r="H9" s="14">
        <f t="shared" si="2"/>
        <v>1212</v>
      </c>
      <c r="I9" s="15">
        <v>1026</v>
      </c>
      <c r="J9" s="15">
        <v>143</v>
      </c>
      <c r="K9" s="15">
        <v>8</v>
      </c>
      <c r="L9" s="15">
        <v>17</v>
      </c>
      <c r="M9" s="15">
        <v>3</v>
      </c>
      <c r="N9" s="15">
        <v>15</v>
      </c>
      <c r="O9" s="1"/>
      <c r="P9" s="1"/>
      <c r="Q9" s="1"/>
      <c r="R9" s="1"/>
      <c r="S9" s="1"/>
      <c r="T9" s="1"/>
      <c r="U9" s="1"/>
      <c r="V9" s="1"/>
    </row>
    <row r="10" spans="1:22" ht="8.1" customHeight="1">
      <c r="A10" s="1"/>
      <c r="B10" s="11">
        <v>2003</v>
      </c>
      <c r="C10" s="14">
        <f t="shared" si="0"/>
        <v>2308</v>
      </c>
      <c r="D10" s="14">
        <f t="shared" si="1"/>
        <v>1157</v>
      </c>
      <c r="E10" s="15">
        <v>789</v>
      </c>
      <c r="F10" s="15">
        <v>366</v>
      </c>
      <c r="G10" s="15">
        <v>2</v>
      </c>
      <c r="H10" s="14">
        <f t="shared" si="2"/>
        <v>1151</v>
      </c>
      <c r="I10" s="15">
        <v>972</v>
      </c>
      <c r="J10" s="15">
        <v>137</v>
      </c>
      <c r="K10" s="15">
        <v>7</v>
      </c>
      <c r="L10" s="15">
        <v>15</v>
      </c>
      <c r="M10" s="15">
        <v>5</v>
      </c>
      <c r="N10" s="15">
        <v>15</v>
      </c>
      <c r="O10" s="1"/>
      <c r="P10" s="1"/>
      <c r="Q10" s="1"/>
      <c r="R10" s="1"/>
      <c r="S10" s="1"/>
      <c r="T10" s="1"/>
      <c r="U10" s="1"/>
      <c r="V10" s="1"/>
    </row>
    <row r="11" spans="1:22" ht="8.1" customHeight="1">
      <c r="A11" s="1"/>
      <c r="B11" s="11">
        <v>2004</v>
      </c>
      <c r="C11" s="14">
        <f t="shared" si="0"/>
        <v>2227</v>
      </c>
      <c r="D11" s="14">
        <f t="shared" si="1"/>
        <v>1119</v>
      </c>
      <c r="E11" s="15">
        <v>768</v>
      </c>
      <c r="F11" s="15">
        <v>348</v>
      </c>
      <c r="G11" s="15">
        <v>3</v>
      </c>
      <c r="H11" s="14">
        <f t="shared" si="2"/>
        <v>1108</v>
      </c>
      <c r="I11" s="15">
        <v>963</v>
      </c>
      <c r="J11" s="15">
        <v>102</v>
      </c>
      <c r="K11" s="15">
        <v>8</v>
      </c>
      <c r="L11" s="15">
        <v>17</v>
      </c>
      <c r="M11" s="15">
        <v>4</v>
      </c>
      <c r="N11" s="15">
        <v>14</v>
      </c>
      <c r="O11" s="1"/>
      <c r="P11" s="1"/>
      <c r="Q11" s="1"/>
      <c r="R11" s="1"/>
      <c r="S11" s="1"/>
      <c r="T11" s="1"/>
      <c r="U11" s="1"/>
      <c r="V11" s="1"/>
    </row>
    <row r="12" spans="1:22" ht="3" customHeight="1">
      <c r="A12" s="1"/>
      <c r="B12" s="11"/>
      <c r="C12" s="14"/>
      <c r="D12" s="14"/>
      <c r="E12" s="15"/>
      <c r="F12" s="15"/>
      <c r="G12" s="15"/>
      <c r="H12" s="14"/>
      <c r="I12" s="15"/>
      <c r="J12" s="15"/>
      <c r="K12" s="15"/>
      <c r="L12" s="15"/>
      <c r="M12" s="15"/>
      <c r="N12" s="15"/>
      <c r="O12" s="1"/>
      <c r="P12" s="1"/>
      <c r="Q12" s="1"/>
      <c r="R12" s="1"/>
      <c r="S12" s="1"/>
      <c r="T12" s="1"/>
      <c r="U12" s="1"/>
      <c r="V12" s="1"/>
    </row>
    <row r="13" spans="1:22" ht="8.1" customHeight="1">
      <c r="A13" s="1"/>
      <c r="B13" s="11">
        <v>2005</v>
      </c>
      <c r="C13" s="14">
        <f t="shared" si="0"/>
        <v>2194</v>
      </c>
      <c r="D13" s="14">
        <f t="shared" si="1"/>
        <v>1092</v>
      </c>
      <c r="E13" s="15">
        <v>738</v>
      </c>
      <c r="F13" s="15">
        <v>348</v>
      </c>
      <c r="G13" s="15">
        <v>6</v>
      </c>
      <c r="H13" s="14">
        <f t="shared" si="2"/>
        <v>1102</v>
      </c>
      <c r="I13" s="15">
        <v>950</v>
      </c>
      <c r="J13" s="15">
        <v>120</v>
      </c>
      <c r="K13" s="15">
        <v>7</v>
      </c>
      <c r="L13" s="15" t="s">
        <v>13</v>
      </c>
      <c r="M13" s="15">
        <v>7</v>
      </c>
      <c r="N13" s="15">
        <v>18</v>
      </c>
      <c r="O13" s="1"/>
      <c r="P13" s="1"/>
      <c r="Q13" s="1"/>
      <c r="R13" s="1"/>
      <c r="S13" s="1"/>
      <c r="T13" s="1"/>
      <c r="U13" s="1"/>
      <c r="V13" s="1"/>
    </row>
    <row r="14" spans="1:22" ht="8.1" customHeight="1">
      <c r="A14" s="1"/>
      <c r="B14" s="11">
        <v>2006</v>
      </c>
      <c r="C14" s="14">
        <f t="shared" si="0"/>
        <v>2178.3890000000001</v>
      </c>
      <c r="D14" s="14">
        <f t="shared" si="1"/>
        <v>1064</v>
      </c>
      <c r="E14" s="15">
        <v>707</v>
      </c>
      <c r="F14" s="15">
        <v>350</v>
      </c>
      <c r="G14" s="15">
        <v>7</v>
      </c>
      <c r="H14" s="14">
        <f t="shared" si="2"/>
        <v>1114.3889999999999</v>
      </c>
      <c r="I14" s="15">
        <v>961</v>
      </c>
      <c r="J14" s="15">
        <v>124</v>
      </c>
      <c r="K14" s="15">
        <v>5</v>
      </c>
      <c r="L14" s="15" t="s">
        <v>13</v>
      </c>
      <c r="M14" s="15">
        <v>7</v>
      </c>
      <c r="N14" s="15">
        <v>17.388999999999999</v>
      </c>
      <c r="O14" s="1"/>
      <c r="P14" s="1"/>
      <c r="Q14" s="1"/>
      <c r="R14" s="1"/>
      <c r="S14" s="1"/>
      <c r="T14" s="1"/>
      <c r="U14" s="1"/>
      <c r="V14" s="1"/>
    </row>
    <row r="15" spans="1:22" ht="8.1" customHeight="1">
      <c r="A15" s="1"/>
      <c r="B15" s="11">
        <v>2007</v>
      </c>
      <c r="C15" s="14">
        <f t="shared" si="0"/>
        <v>2234.2380000000003</v>
      </c>
      <c r="D15" s="14">
        <f t="shared" si="1"/>
        <v>1107</v>
      </c>
      <c r="E15" s="15">
        <v>765</v>
      </c>
      <c r="F15" s="15">
        <v>341</v>
      </c>
      <c r="G15" s="15">
        <v>1</v>
      </c>
      <c r="H15" s="14">
        <f t="shared" si="2"/>
        <v>1127.2380000000001</v>
      </c>
      <c r="I15" s="15">
        <v>950</v>
      </c>
      <c r="J15" s="15">
        <v>152</v>
      </c>
      <c r="K15" s="15">
        <v>6</v>
      </c>
      <c r="L15" s="15" t="s">
        <v>13</v>
      </c>
      <c r="M15" s="15">
        <v>3.2669999999999999</v>
      </c>
      <c r="N15" s="15">
        <v>15.971</v>
      </c>
      <c r="O15" s="1"/>
      <c r="P15" s="1"/>
      <c r="Q15" s="1"/>
      <c r="R15" s="1"/>
      <c r="S15" s="1"/>
      <c r="T15" s="1"/>
      <c r="U15" s="1"/>
      <c r="V15" s="1"/>
    </row>
    <row r="16" spans="1:22" ht="8.1" customHeight="1">
      <c r="A16" s="1"/>
      <c r="B16" s="11">
        <v>2008</v>
      </c>
      <c r="C16" s="14">
        <f t="shared" si="0"/>
        <v>2188.4440000000004</v>
      </c>
      <c r="D16" s="14">
        <f t="shared" si="1"/>
        <v>1032.7670000000001</v>
      </c>
      <c r="E16" s="15">
        <v>695.43299999999999</v>
      </c>
      <c r="F16" s="15">
        <v>336.87200000000001</v>
      </c>
      <c r="G16" s="15">
        <v>0.46200000000000002</v>
      </c>
      <c r="H16" s="14">
        <f t="shared" si="2"/>
        <v>1155.6770000000001</v>
      </c>
      <c r="I16" s="15">
        <v>948.26499999999999</v>
      </c>
      <c r="J16" s="15">
        <v>178.952</v>
      </c>
      <c r="K16" s="15">
        <v>8.4610000000000003</v>
      </c>
      <c r="L16" s="15" t="s">
        <v>13</v>
      </c>
      <c r="M16" s="15">
        <v>2</v>
      </c>
      <c r="N16" s="15">
        <v>17.998999999999999</v>
      </c>
      <c r="O16" s="1"/>
      <c r="P16" s="1"/>
      <c r="Q16" s="1"/>
      <c r="R16" s="1"/>
      <c r="S16" s="1"/>
      <c r="T16" s="1"/>
      <c r="U16" s="1"/>
      <c r="V16" s="1"/>
    </row>
    <row r="17" spans="1:22" ht="8.1" customHeight="1">
      <c r="A17" s="1"/>
      <c r="B17" s="11">
        <v>2009</v>
      </c>
      <c r="C17" s="14">
        <f t="shared" si="0"/>
        <v>2158</v>
      </c>
      <c r="D17" s="14">
        <f t="shared" si="1"/>
        <v>1038</v>
      </c>
      <c r="E17" s="15">
        <v>699</v>
      </c>
      <c r="F17" s="15">
        <v>338</v>
      </c>
      <c r="G17" s="15">
        <v>1</v>
      </c>
      <c r="H17" s="14">
        <f t="shared" si="2"/>
        <v>1120</v>
      </c>
      <c r="I17" s="15">
        <v>892</v>
      </c>
      <c r="J17" s="15">
        <v>193</v>
      </c>
      <c r="K17" s="15">
        <v>6</v>
      </c>
      <c r="L17" s="15">
        <v>6</v>
      </c>
      <c r="M17" s="15">
        <v>1</v>
      </c>
      <c r="N17" s="15">
        <v>22</v>
      </c>
      <c r="O17" s="1"/>
      <c r="P17" s="1"/>
      <c r="Q17" s="1"/>
      <c r="R17" s="1"/>
      <c r="S17" s="1"/>
      <c r="T17" s="1"/>
      <c r="U17" s="1"/>
      <c r="V17" s="1"/>
    </row>
    <row r="18" spans="1:22" ht="3" customHeight="1">
      <c r="A18" s="1"/>
      <c r="B18" s="11"/>
      <c r="C18" s="14"/>
      <c r="D18" s="14"/>
      <c r="E18" s="15"/>
      <c r="F18" s="15"/>
      <c r="G18" s="15"/>
      <c r="H18" s="14"/>
      <c r="I18" s="15"/>
      <c r="J18" s="15"/>
      <c r="K18" s="15"/>
      <c r="L18" s="15"/>
      <c r="M18" s="15"/>
      <c r="N18" s="15"/>
      <c r="O18" s="1"/>
      <c r="P18" s="1"/>
      <c r="Q18" s="1"/>
      <c r="R18" s="1"/>
      <c r="S18" s="1"/>
      <c r="T18" s="1"/>
      <c r="U18" s="1"/>
      <c r="V18" s="1"/>
    </row>
    <row r="19" spans="1:22" ht="8.1" customHeight="1">
      <c r="A19" s="1"/>
      <c r="B19" s="11">
        <v>2010</v>
      </c>
      <c r="C19" s="14">
        <f t="shared" si="0"/>
        <v>2457.0569999999998</v>
      </c>
      <c r="D19" s="14">
        <f t="shared" si="1"/>
        <v>1243.826</v>
      </c>
      <c r="E19" s="15">
        <f>740794/1000</f>
        <v>740.79399999999998</v>
      </c>
      <c r="F19" s="15">
        <f>502526/1000</f>
        <v>502.52600000000001</v>
      </c>
      <c r="G19" s="15">
        <v>0.50600000000000001</v>
      </c>
      <c r="H19" s="14">
        <f t="shared" si="2"/>
        <v>1213.231</v>
      </c>
      <c r="I19" s="15">
        <f>904883/1000</f>
        <v>904.88300000000004</v>
      </c>
      <c r="J19" s="15">
        <f>255232/1000</f>
        <v>255.232</v>
      </c>
      <c r="K19" s="15">
        <v>7.8929999999999998</v>
      </c>
      <c r="L19" s="15">
        <v>23.099</v>
      </c>
      <c r="M19" s="15">
        <v>0.75700000000000001</v>
      </c>
      <c r="N19" s="15">
        <v>21.367000000000001</v>
      </c>
      <c r="O19" s="1"/>
      <c r="P19" s="1"/>
      <c r="Q19" s="1"/>
      <c r="R19" s="1"/>
      <c r="S19" s="1"/>
      <c r="T19" s="1"/>
      <c r="U19" s="1"/>
      <c r="V19" s="1"/>
    </row>
    <row r="20" spans="1:22" ht="8.1" customHeight="1">
      <c r="A20" s="1"/>
      <c r="B20" s="11">
        <v>2011</v>
      </c>
      <c r="C20" s="14">
        <f t="shared" si="0"/>
        <v>2363.0140000000001</v>
      </c>
      <c r="D20" s="14">
        <f t="shared" si="1"/>
        <v>1165.3109999999999</v>
      </c>
      <c r="E20" s="15">
        <f>806358/1000</f>
        <v>806.35799999999995</v>
      </c>
      <c r="F20" s="15">
        <v>358.77300000000002</v>
      </c>
      <c r="G20" s="15">
        <v>0.18</v>
      </c>
      <c r="H20" s="14">
        <f t="shared" si="2"/>
        <v>1197.7030000000002</v>
      </c>
      <c r="I20" s="15">
        <v>898.34400000000005</v>
      </c>
      <c r="J20" s="15">
        <v>256.93</v>
      </c>
      <c r="K20" s="15">
        <v>8.7970000000000006</v>
      </c>
      <c r="L20" s="15">
        <v>10.565</v>
      </c>
      <c r="M20" s="15">
        <v>1.298</v>
      </c>
      <c r="N20" s="15">
        <v>21.768999999999998</v>
      </c>
      <c r="O20" s="1"/>
      <c r="P20" s="1"/>
      <c r="Q20" s="1"/>
      <c r="R20" s="1"/>
      <c r="S20" s="1"/>
      <c r="T20" s="1"/>
      <c r="U20" s="1"/>
      <c r="V20" s="1"/>
    </row>
    <row r="21" spans="1:22" ht="8.1" customHeight="1">
      <c r="A21" s="1"/>
      <c r="B21" s="11">
        <v>2012</v>
      </c>
      <c r="C21" s="14">
        <f t="shared" si="0"/>
        <v>2365.4029999999998</v>
      </c>
      <c r="D21" s="14">
        <f t="shared" si="1"/>
        <v>1158.6869999999999</v>
      </c>
      <c r="E21" s="15">
        <v>834.54899999999998</v>
      </c>
      <c r="F21" s="15">
        <v>323.78800000000001</v>
      </c>
      <c r="G21" s="15">
        <v>0.35</v>
      </c>
      <c r="H21" s="14">
        <f t="shared" si="2"/>
        <v>1206.7159999999999</v>
      </c>
      <c r="I21" s="15">
        <v>873.87300000000005</v>
      </c>
      <c r="J21" s="15">
        <v>288.53500000000003</v>
      </c>
      <c r="K21" s="15">
        <v>11.282</v>
      </c>
      <c r="L21" s="18">
        <v>6.7320000000000002</v>
      </c>
      <c r="M21" s="15">
        <v>2.867</v>
      </c>
      <c r="N21" s="15">
        <v>23.427</v>
      </c>
      <c r="O21" s="1"/>
      <c r="P21" s="1"/>
      <c r="Q21" s="1"/>
      <c r="R21" s="1"/>
      <c r="S21" s="1"/>
      <c r="T21" s="1"/>
      <c r="U21" s="1"/>
      <c r="V21" s="1"/>
    </row>
    <row r="22" spans="1:22" ht="8.1" customHeight="1">
      <c r="A22" s="1"/>
      <c r="B22" s="11">
        <v>2013</v>
      </c>
      <c r="C22" s="14">
        <f t="shared" si="0"/>
        <v>2337.2740000000003</v>
      </c>
      <c r="D22" s="14">
        <f t="shared" si="1"/>
        <v>1186.183</v>
      </c>
      <c r="E22" s="15">
        <v>815.73400000000004</v>
      </c>
      <c r="F22" s="15">
        <v>370.16199999999998</v>
      </c>
      <c r="G22" s="15">
        <v>0.28699999999999998</v>
      </c>
      <c r="H22" s="14">
        <f t="shared" si="2"/>
        <v>1151.0910000000003</v>
      </c>
      <c r="I22" s="15">
        <v>840.91399999999999</v>
      </c>
      <c r="J22" s="15">
        <v>264.69600000000003</v>
      </c>
      <c r="K22" s="15">
        <v>6.3529999999999998</v>
      </c>
      <c r="L22" s="15">
        <v>16.594999999999999</v>
      </c>
      <c r="M22" s="15">
        <v>1.93</v>
      </c>
      <c r="N22" s="15">
        <v>20.603000000000002</v>
      </c>
      <c r="O22" s="1"/>
      <c r="P22" s="1"/>
      <c r="Q22" s="1"/>
      <c r="R22" s="1"/>
      <c r="S22" s="1"/>
      <c r="T22" s="1"/>
      <c r="U22" s="1"/>
      <c r="V22" s="1"/>
    </row>
    <row r="23" spans="1:22" ht="8.1" customHeight="1">
      <c r="A23" s="1"/>
      <c r="B23" s="11">
        <v>2014</v>
      </c>
      <c r="C23" s="14">
        <f t="shared" si="0"/>
        <v>2306.6253744000001</v>
      </c>
      <c r="D23" s="14">
        <f t="shared" si="1"/>
        <v>1228.82735</v>
      </c>
      <c r="E23" s="15">
        <v>863</v>
      </c>
      <c r="F23" s="15">
        <v>365.411</v>
      </c>
      <c r="G23" s="15">
        <v>0.41635</v>
      </c>
      <c r="H23" s="14">
        <f t="shared" si="2"/>
        <v>1077.7980244</v>
      </c>
      <c r="I23" s="15">
        <v>809.20100000000002</v>
      </c>
      <c r="J23" s="15">
        <v>239.64</v>
      </c>
      <c r="K23" s="15">
        <v>6.4</v>
      </c>
      <c r="L23" s="15" t="s">
        <v>13</v>
      </c>
      <c r="M23" s="15">
        <v>1.9589499999999997</v>
      </c>
      <c r="N23" s="15">
        <v>20.598074400000002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4"/>
      <c r="C24" s="16"/>
      <c r="D24" s="16"/>
      <c r="E24" s="17"/>
      <c r="F24" s="17"/>
      <c r="G24" s="17"/>
      <c r="H24" s="16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</row>
    <row r="25" spans="1:22" ht="3" customHeight="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8.1" customHeight="1">
      <c r="A26" s="1"/>
      <c r="B26" s="22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/>
      <c r="P26" s="1"/>
      <c r="Q26" s="1"/>
      <c r="R26" s="1"/>
      <c r="S26" s="1"/>
      <c r="T26" s="1"/>
      <c r="U26" s="1"/>
      <c r="V26" s="1"/>
    </row>
    <row r="27" spans="1:22" ht="8.1" customHeight="1">
      <c r="A27" s="1"/>
      <c r="B27" s="22" t="s">
        <v>22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"/>
      <c r="P27" s="1"/>
      <c r="Q27" s="1"/>
      <c r="R27" s="1"/>
      <c r="S27" s="1"/>
      <c r="T27" s="1"/>
      <c r="U27" s="1"/>
      <c r="V27" s="1"/>
    </row>
    <row r="28" spans="1:22" ht="8.1" customHeight="1">
      <c r="A28" s="1"/>
      <c r="B28" s="22" t="s">
        <v>11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2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2" t="s">
        <v>23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2" t="s">
        <v>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2" t="s">
        <v>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2" t="s">
        <v>9</v>
      </c>
      <c r="C33" s="19"/>
      <c r="D33" s="19"/>
      <c r="E33" s="19"/>
      <c r="F33" s="20"/>
      <c r="G33" s="19"/>
      <c r="H33" s="19"/>
      <c r="I33" s="19"/>
      <c r="J33" s="19"/>
      <c r="K33" s="19"/>
      <c r="L33" s="19"/>
      <c r="M33" s="19"/>
      <c r="N33" s="24" t="s">
        <v>10</v>
      </c>
      <c r="O33" s="1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2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2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8.1" customHeight="1">
      <c r="A66" s="1"/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8.1" customHeight="1">
      <c r="A67" s="1"/>
      <c r="B67" s="2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8.1" customHeight="1">
      <c r="A68" s="1"/>
      <c r="B68" s="2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4">
    <mergeCell ref="B4:B5"/>
    <mergeCell ref="C4:C5"/>
    <mergeCell ref="D4:G4"/>
    <mergeCell ref="H4:N4"/>
  </mergeCells>
  <hyperlinks>
    <hyperlink ref="N33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I_SS_05</vt:lpstr>
      <vt:lpstr>I_SS_05!Área_de_impresión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2014-08-19T14:43:32Z</cp:lastPrinted>
  <dcterms:created xsi:type="dcterms:W3CDTF">2010-05-20T18:29:09Z</dcterms:created>
  <dcterms:modified xsi:type="dcterms:W3CDTF">2014-08-19T14:52:40Z</dcterms:modified>
</cp:coreProperties>
</file>