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4610" windowHeight="9210"/>
  </bookViews>
  <sheets>
    <sheet name="I_SS_09(C)" sheetId="2" r:id="rId1"/>
  </sheets>
  <definedNames>
    <definedName name="_xlnm.Print_Area" localSheetId="0">'I_SS_09(C)'!$B$2:$Q$40</definedName>
  </definedNames>
  <calcPr calcId="145621"/>
</workbook>
</file>

<file path=xl/calcChain.xml><?xml version="1.0" encoding="utf-8"?>
<calcChain xmlns="http://schemas.openxmlformats.org/spreadsheetml/2006/main">
  <c r="O22" i="2" l="1"/>
  <c r="N22" i="2"/>
  <c r="M22" i="2"/>
  <c r="L22" i="2"/>
  <c r="K22" i="2"/>
  <c r="J22" i="2"/>
  <c r="I22" i="2"/>
  <c r="H22" i="2"/>
  <c r="G22" i="2"/>
  <c r="F22" i="2"/>
  <c r="E22" i="2"/>
  <c r="D22" i="2"/>
  <c r="C22" i="2"/>
  <c r="N6" i="2"/>
  <c r="M6" i="2"/>
  <c r="L6" i="2"/>
  <c r="K6" i="2"/>
  <c r="J6" i="2"/>
  <c r="I6" i="2"/>
  <c r="H6" i="2"/>
  <c r="G6" i="2"/>
  <c r="F6" i="2"/>
  <c r="E6" i="2"/>
  <c r="D6" i="2"/>
  <c r="C6" i="2"/>
  <c r="P33" i="2" l="1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P24" i="2"/>
  <c r="P19" i="2"/>
  <c r="Q19" i="2" s="1"/>
  <c r="P17" i="2"/>
  <c r="Q17" i="2" s="1"/>
  <c r="P16" i="2"/>
  <c r="Q16" i="2" s="1"/>
  <c r="P14" i="2"/>
  <c r="Q14" i="2" s="1"/>
  <c r="P13" i="2"/>
  <c r="Q13" i="2" s="1"/>
  <c r="P12" i="2"/>
  <c r="Q12" i="2" s="1"/>
  <c r="P11" i="2"/>
  <c r="Q11" i="2" s="1"/>
  <c r="P10" i="2"/>
  <c r="Q10" i="2" s="1"/>
  <c r="P9" i="2"/>
  <c r="Q9" i="2" s="1"/>
  <c r="P8" i="2"/>
  <c r="P22" i="2" l="1"/>
  <c r="Q24" i="2"/>
  <c r="Q22" i="2" s="1"/>
  <c r="Q8" i="2"/>
  <c r="Q6" i="2" s="1"/>
  <c r="P6" i="2"/>
  <c r="Q25" i="2"/>
  <c r="O6" i="2" l="1"/>
</calcChain>
</file>

<file path=xl/sharedStrings.xml><?xml version="1.0" encoding="utf-8"?>
<sst xmlns="http://schemas.openxmlformats.org/spreadsheetml/2006/main" count="33" uniqueCount="26">
  <si>
    <t>Evolución de las principales causas de muerte por grandes grupos de edad</t>
  </si>
  <si>
    <t>Concepto</t>
  </si>
  <si>
    <t xml:space="preserve">http://www.sinais.salud.gob.mx </t>
  </si>
  <si>
    <t>(Concluye)</t>
  </si>
  <si>
    <t>POSPRODUCTIVA (De 65 años y más)</t>
  </si>
  <si>
    <t xml:space="preserve">Fuente: Secretaría de Salud, a partir de INEGI/SS. Bases de datos de defunciones.      </t>
  </si>
  <si>
    <t xml:space="preserve"> Tumores malignos</t>
  </si>
  <si>
    <t xml:space="preserve"> Diabetes mellitus</t>
  </si>
  <si>
    <t xml:space="preserve"> Accidentes</t>
  </si>
  <si>
    <t xml:space="preserve"> Enfermedades del corazón</t>
  </si>
  <si>
    <t xml:space="preserve"> Enfermedades de hígado</t>
  </si>
  <si>
    <t xml:space="preserve"> Agresiones (homicidios)</t>
  </si>
  <si>
    <t xml:space="preserve"> Enfermedades cerebrovasculares</t>
  </si>
  <si>
    <t xml:space="preserve"> Insuficiencia renal</t>
  </si>
  <si>
    <t xml:space="preserve"> Lesiones autoinfligidas</t>
  </si>
  <si>
    <t xml:space="preserve"> intencionalmente (suicidios)</t>
  </si>
  <si>
    <t xml:space="preserve"> Las demás causas</t>
  </si>
  <si>
    <t xml:space="preserve"> Enfermedades pulmonares</t>
  </si>
  <si>
    <t xml:space="preserve"> Enfermedades del hígado</t>
  </si>
  <si>
    <t xml:space="preserve"> Neumonía e influenza</t>
  </si>
  <si>
    <t xml:space="preserve"> Enfermedad por Virus de la</t>
  </si>
  <si>
    <t xml:space="preserve"> Inmunodeficiencia Humana</t>
  </si>
  <si>
    <t xml:space="preserve"> Desnutrición y otras deficiencias</t>
  </si>
  <si>
    <t xml:space="preserve">1/ Con base en las 10 principales causas de muerte seleccionadas para 2012 (último año con información oficial disponible). </t>
  </si>
  <si>
    <t>PRODUCTIVA (De 15 a 64 años)</t>
  </si>
  <si>
    <t>2/ Se incluyen todas las defunciones registradas en el país durante 2000-2012. Los datos de 2013 y 2014 son estimados al mes de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</si>
</sst>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___"/>
    <numFmt numFmtId="165" formatCode="#,##0_ ;[Red]\-#,##0\ "/>
    <numFmt numFmtId="166" formatCode="#,##0.0_ ;[Red]\-#,##0.0\ "/>
  </numFmts>
  <fonts count="17">
    <font>
      <sz val="11"/>
      <color theme="1"/>
      <name val="Calibri"/>
      <family val="2"/>
      <scheme val="minor"/>
    </font>
    <font>
      <sz val="11"/>
      <color theme="1"/>
      <name val="Presidencia Fina"/>
      <family val="3"/>
    </font>
    <font>
      <sz val="10"/>
      <name val="Arial"/>
      <family val="2"/>
    </font>
    <font>
      <u/>
      <sz val="14.4"/>
      <color indexed="12"/>
      <name val="Helv"/>
    </font>
    <font>
      <sz val="8"/>
      <color theme="1"/>
      <name val="Calibri"/>
      <family val="2"/>
      <scheme val="minor"/>
    </font>
    <font>
      <sz val="6"/>
      <color theme="1"/>
      <name val="Soberana Sans Light"/>
      <family val="3"/>
    </font>
    <font>
      <sz val="7"/>
      <color theme="1"/>
      <name val="Soberana Sans Light"/>
      <family val="3"/>
    </font>
    <font>
      <sz val="11"/>
      <color theme="1"/>
      <name val="Soberana Sans Light"/>
      <family val="3"/>
    </font>
    <font>
      <sz val="7.5"/>
      <color theme="1"/>
      <name val="Soberana Sans Light"/>
      <family val="3"/>
    </font>
    <font>
      <sz val="6.5"/>
      <color theme="1"/>
      <name val="Soberana Sans Light"/>
      <family val="3"/>
    </font>
    <font>
      <b/>
      <sz val="8.5"/>
      <name val="Soberana Sans Light"/>
      <family val="3"/>
    </font>
    <font>
      <sz val="5.5"/>
      <color theme="1"/>
      <name val="Soberana Sans Light"/>
      <family val="3"/>
    </font>
    <font>
      <b/>
      <sz val="5.5"/>
      <color theme="1"/>
      <name val="Soberana Sans Light"/>
      <family val="3"/>
    </font>
    <font>
      <sz val="5"/>
      <color theme="1"/>
      <name val="Soberana Sans Light"/>
      <family val="3"/>
    </font>
    <font>
      <b/>
      <sz val="5"/>
      <color theme="1"/>
      <name val="Soberana Sans Light"/>
      <family val="3"/>
    </font>
    <font>
      <sz val="5.5"/>
      <name val="Soberana Sans Light"/>
      <family val="3"/>
    </font>
    <font>
      <u/>
      <sz val="5.5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/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/>
    <xf numFmtId="0" fontId="10" fillId="0" borderId="0" xfId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3" fillId="0" borderId="4" xfId="0" applyFont="1" applyBorder="1"/>
    <xf numFmtId="0" fontId="11" fillId="0" borderId="0" xfId="0" applyFont="1"/>
    <xf numFmtId="164" fontId="13" fillId="0" borderId="5" xfId="0" applyNumberFormat="1" applyFont="1" applyBorder="1" applyAlignment="1">
      <alignment vertical="center"/>
    </xf>
    <xf numFmtId="164" fontId="13" fillId="0" borderId="5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/>
    <xf numFmtId="3" fontId="13" fillId="0" borderId="2" xfId="0" applyNumberFormat="1" applyFont="1" applyFill="1" applyBorder="1" applyAlignment="1"/>
    <xf numFmtId="0" fontId="11" fillId="0" borderId="0" xfId="0" applyFont="1" applyAlignment="1"/>
    <xf numFmtId="0" fontId="15" fillId="0" borderId="0" xfId="0" applyFont="1" applyAlignment="1"/>
    <xf numFmtId="0" fontId="11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6" fillId="0" borderId="0" xfId="2" applyFont="1" applyAlignment="1" applyProtection="1">
      <alignment horizontal="right" vertical="center"/>
    </xf>
    <xf numFmtId="3" fontId="13" fillId="0" borderId="6" xfId="0" applyNumberFormat="1" applyFont="1" applyFill="1" applyBorder="1" applyAlignment="1">
      <alignment vertical="center"/>
    </xf>
    <xf numFmtId="0" fontId="13" fillId="0" borderId="3" xfId="0" applyFont="1" applyBorder="1"/>
    <xf numFmtId="0" fontId="13" fillId="0" borderId="3" xfId="0" applyFont="1" applyFill="1" applyBorder="1"/>
  </cellXfs>
  <cellStyles count="3">
    <cellStyle name="          _x000d__x000a_386grabber=VGA.3GR_x000d__x000a_" xfId="1"/>
    <cellStyle name="Hipervínculo" xfId="2" builtinId="8"/>
    <cellStyle name="Normal" xfId="0" builtinId="0"/>
  </cellStyles>
  <dxfs count="0"/>
  <tableStyles count="0" defaultTableStyle="TableStyleMedium9" defaultPivotStyle="PivotStyleLight16"/>
  <colors>
    <mruColors>
      <color rgb="FFC0C0C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1084588</xdr:colOff>
      <xdr:row>5</xdr:row>
      <xdr:rowOff>8977</xdr:rowOff>
    </xdr:from>
    <xdr:to>
      <xdr:col>1</xdr:col>
      <xdr:colOff>1299881</xdr:colOff>
      <xdr:row>6</xdr:row>
      <xdr:rowOff>33307</xdr:rowOff>
    </xdr:to>
    <xdr:sp macro="" textlink="">
      <xdr:nvSpPr>
        <xdr:cNvPr id="3" name="2 CuadroTexto"/>
        <xdr:cNvSpPr txBox="1"/>
      </xdr:nvSpPr>
      <xdr:spPr>
        <a:xfrm>
          <a:off x="1398353" y="860313"/>
          <a:ext cx="215293" cy="176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s-MX" sz="500">
              <a:latin typeface="Soberana Sans Light" pitchFamily="50" charset="0"/>
            </a:rPr>
            <a:t>2/</a:t>
          </a:r>
        </a:p>
      </xdr:txBody>
    </xdr:sp>
    <xdr:clientData/>
  </xdr:twoCellAnchor>
  <xdr:twoCellAnchor editAs="absolute">
    <xdr:from>
      <xdr:col>7</xdr:col>
      <xdr:colOff>361452</xdr:colOff>
      <xdr:row>0</xdr:row>
      <xdr:rowOff>234949</xdr:rowOff>
    </xdr:from>
    <xdr:to>
      <xdr:col>8</xdr:col>
      <xdr:colOff>246528</xdr:colOff>
      <xdr:row>1</xdr:row>
      <xdr:rowOff>168089</xdr:rowOff>
    </xdr:to>
    <xdr:sp macro="" textlink="">
      <xdr:nvSpPr>
        <xdr:cNvPr id="4" name="3 CuadroTexto"/>
        <xdr:cNvSpPr txBox="1"/>
      </xdr:nvSpPr>
      <xdr:spPr>
        <a:xfrm>
          <a:off x="3997761" y="234949"/>
          <a:ext cx="282885" cy="179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s-MX" sz="800" b="1">
              <a:latin typeface="Soberana Sans Light" pitchFamily="50" charset="0"/>
            </a:rPr>
            <a:t>1/</a:t>
          </a:r>
        </a:p>
      </xdr:txBody>
    </xdr:sp>
    <xdr:clientData/>
  </xdr:twoCellAnchor>
  <xdr:twoCellAnchor editAs="oneCell">
    <xdr:from>
      <xdr:col>0</xdr:col>
      <xdr:colOff>291353</xdr:colOff>
      <xdr:row>43</xdr:row>
      <xdr:rowOff>44823</xdr:rowOff>
    </xdr:from>
    <xdr:to>
      <xdr:col>16</xdr:col>
      <xdr:colOff>380377</xdr:colOff>
      <xdr:row>43</xdr:row>
      <xdr:rowOff>50426</xdr:rowOff>
    </xdr:to>
    <xdr:cxnSp macro="">
      <xdr:nvCxnSpPr>
        <xdr:cNvPr id="5" name="4 Conector recto"/>
        <xdr:cNvCxnSpPr/>
      </xdr:nvCxnSpPr>
      <xdr:spPr>
        <a:xfrm>
          <a:off x="291353" y="5221941"/>
          <a:ext cx="7306235" cy="560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nais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showGridLines="0" tabSelected="1" zoomScale="150" zoomScaleNormal="150" workbookViewId="0"/>
  </sheetViews>
  <sheetFormatPr baseColWidth="10" defaultRowHeight="15"/>
  <cols>
    <col min="1" max="1" width="4.7109375" customWidth="1"/>
    <col min="2" max="2" width="20" customWidth="1"/>
    <col min="3" max="17" width="6" customWidth="1"/>
  </cols>
  <sheetData>
    <row r="1" spans="1:21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.95" customHeight="1">
      <c r="A2" s="1"/>
      <c r="B2" s="10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1" ht="9.9499999999999993" customHeight="1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 t="s">
        <v>3</v>
      </c>
    </row>
    <row r="4" spans="1:21" ht="20.100000000000001" customHeight="1">
      <c r="A4" s="1"/>
      <c r="B4" s="11" t="s">
        <v>1</v>
      </c>
      <c r="C4" s="11">
        <v>2000</v>
      </c>
      <c r="D4" s="11">
        <v>2001</v>
      </c>
      <c r="E4" s="11">
        <v>2002</v>
      </c>
      <c r="F4" s="11">
        <v>2003</v>
      </c>
      <c r="G4" s="11">
        <v>2004</v>
      </c>
      <c r="H4" s="11">
        <v>2005</v>
      </c>
      <c r="I4" s="11">
        <v>2006</v>
      </c>
      <c r="J4" s="11">
        <v>2007</v>
      </c>
      <c r="K4" s="11">
        <v>2008</v>
      </c>
      <c r="L4" s="11">
        <v>2009</v>
      </c>
      <c r="M4" s="11">
        <v>2010</v>
      </c>
      <c r="N4" s="11">
        <v>2011</v>
      </c>
      <c r="O4" s="11">
        <v>2012</v>
      </c>
      <c r="P4" s="11">
        <v>2013</v>
      </c>
      <c r="Q4" s="11">
        <v>2014</v>
      </c>
    </row>
    <row r="5" spans="1:21" ht="3" customHeight="1">
      <c r="A5" s="1"/>
      <c r="B5" s="6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17"/>
      <c r="P5" s="17"/>
      <c r="Q5" s="17"/>
    </row>
    <row r="6" spans="1:21" ht="12" customHeight="1">
      <c r="A6" s="1"/>
      <c r="B6" s="13" t="s">
        <v>24</v>
      </c>
      <c r="C6" s="19">
        <f t="shared" ref="C6:Q6" si="0">SUM(C8:C20)</f>
        <v>165608</v>
      </c>
      <c r="D6" s="19">
        <f t="shared" si="0"/>
        <v>167218</v>
      </c>
      <c r="E6" s="19">
        <f t="shared" si="0"/>
        <v>171706</v>
      </c>
      <c r="F6" s="19">
        <f t="shared" si="0"/>
        <v>175717</v>
      </c>
      <c r="G6" s="19">
        <f t="shared" si="0"/>
        <v>175937</v>
      </c>
      <c r="H6" s="19">
        <f t="shared" si="0"/>
        <v>182555</v>
      </c>
      <c r="I6" s="19">
        <f t="shared" si="0"/>
        <v>184180</v>
      </c>
      <c r="J6" s="19">
        <f t="shared" si="0"/>
        <v>192124</v>
      </c>
      <c r="K6" s="19">
        <f t="shared" si="0"/>
        <v>203504</v>
      </c>
      <c r="L6" s="19">
        <f t="shared" si="0"/>
        <v>219022</v>
      </c>
      <c r="M6" s="19">
        <f t="shared" si="0"/>
        <v>223751</v>
      </c>
      <c r="N6" s="19">
        <f t="shared" si="0"/>
        <v>224441</v>
      </c>
      <c r="O6" s="19">
        <f t="shared" si="0"/>
        <v>228192</v>
      </c>
      <c r="P6" s="19">
        <f t="shared" si="0"/>
        <v>229901.99999999985</v>
      </c>
      <c r="Q6" s="19">
        <f t="shared" si="0"/>
        <v>232973.33333333314</v>
      </c>
      <c r="S6" s="2"/>
      <c r="T6" s="2"/>
      <c r="U6" s="2"/>
    </row>
    <row r="7" spans="1:21" ht="3" customHeight="1">
      <c r="A7" s="1"/>
      <c r="B7" s="1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21" ht="9.9499999999999993" customHeight="1">
      <c r="A8" s="1"/>
      <c r="B8" s="12" t="s">
        <v>6</v>
      </c>
      <c r="C8" s="18">
        <v>24067</v>
      </c>
      <c r="D8" s="18">
        <v>24411</v>
      </c>
      <c r="E8" s="18">
        <v>25580</v>
      </c>
      <c r="F8" s="18">
        <v>25819</v>
      </c>
      <c r="G8" s="18">
        <v>26418</v>
      </c>
      <c r="H8" s="18">
        <v>27128</v>
      </c>
      <c r="I8" s="18">
        <v>27411</v>
      </c>
      <c r="J8" s="18">
        <v>27886</v>
      </c>
      <c r="K8" s="18">
        <v>28934</v>
      </c>
      <c r="L8" s="18">
        <v>29491</v>
      </c>
      <c r="M8" s="18">
        <v>29909</v>
      </c>
      <c r="N8" s="18">
        <v>30801</v>
      </c>
      <c r="O8" s="18">
        <v>31505</v>
      </c>
      <c r="P8" s="18">
        <f>+TREND(M8:O8,M$4:O$4,P$4,1)</f>
        <v>32334.333333333256</v>
      </c>
      <c r="Q8" s="18">
        <f>+TREND(N8:P8,N$4:P$4,Q$4,1)</f>
        <v>33080.111111111008</v>
      </c>
      <c r="S8" s="3"/>
      <c r="T8" s="3"/>
      <c r="U8" s="3"/>
    </row>
    <row r="9" spans="1:21" ht="9.9499999999999993" customHeight="1">
      <c r="A9" s="1"/>
      <c r="B9" s="12" t="s">
        <v>7</v>
      </c>
      <c r="C9" s="20">
        <v>18890</v>
      </c>
      <c r="D9" s="20">
        <v>20108</v>
      </c>
      <c r="E9" s="20">
        <v>21998</v>
      </c>
      <c r="F9" s="20">
        <v>23401</v>
      </c>
      <c r="G9" s="20">
        <v>24719</v>
      </c>
      <c r="H9" s="20">
        <v>26417</v>
      </c>
      <c r="I9" s="20">
        <v>26776</v>
      </c>
      <c r="J9" s="20">
        <v>27737</v>
      </c>
      <c r="K9" s="20">
        <v>29589</v>
      </c>
      <c r="L9" s="20">
        <v>30686</v>
      </c>
      <c r="M9" s="20">
        <v>31722</v>
      </c>
      <c r="N9" s="20">
        <v>30615</v>
      </c>
      <c r="O9" s="20">
        <v>32602</v>
      </c>
      <c r="P9" s="18">
        <f t="shared" ref="P9:Q14" si="1">+TREND(M9:O9,M$4:O$4,P$4,1)</f>
        <v>32526.333333333372</v>
      </c>
      <c r="Q9" s="18">
        <f t="shared" si="1"/>
        <v>33825.777777777985</v>
      </c>
    </row>
    <row r="10" spans="1:21" ht="9.9499999999999993" customHeight="1">
      <c r="A10" s="1"/>
      <c r="B10" s="12" t="s">
        <v>8</v>
      </c>
      <c r="C10" s="20">
        <v>23230</v>
      </c>
      <c r="D10" s="20">
        <v>22961</v>
      </c>
      <c r="E10" s="20">
        <v>22891</v>
      </c>
      <c r="F10" s="20">
        <v>23037</v>
      </c>
      <c r="G10" s="20">
        <v>22716</v>
      </c>
      <c r="H10" s="20">
        <v>23592</v>
      </c>
      <c r="I10" s="20">
        <v>24026</v>
      </c>
      <c r="J10" s="20">
        <v>26946</v>
      </c>
      <c r="K10" s="20">
        <v>26748</v>
      </c>
      <c r="L10" s="20">
        <v>27175</v>
      </c>
      <c r="M10" s="20">
        <v>26225</v>
      </c>
      <c r="N10" s="20">
        <v>24766</v>
      </c>
      <c r="O10" s="20">
        <v>25251</v>
      </c>
      <c r="P10" s="18">
        <f t="shared" si="1"/>
        <v>24440</v>
      </c>
      <c r="Q10" s="18">
        <f t="shared" si="1"/>
        <v>24493</v>
      </c>
    </row>
    <row r="11" spans="1:21" ht="9.9499999999999993" customHeight="1">
      <c r="A11" s="1"/>
      <c r="B11" s="12" t="s">
        <v>9</v>
      </c>
      <c r="C11" s="20">
        <v>17781</v>
      </c>
      <c r="D11" s="20">
        <v>18064</v>
      </c>
      <c r="E11" s="20">
        <v>18865</v>
      </c>
      <c r="F11" s="20">
        <v>19448</v>
      </c>
      <c r="G11" s="20">
        <v>19181</v>
      </c>
      <c r="H11" s="20">
        <v>19892</v>
      </c>
      <c r="I11" s="20">
        <v>20180</v>
      </c>
      <c r="J11" s="20">
        <v>21626</v>
      </c>
      <c r="K11" s="20">
        <v>22684</v>
      </c>
      <c r="L11" s="20">
        <v>24297</v>
      </c>
      <c r="M11" s="20">
        <v>24740</v>
      </c>
      <c r="N11" s="20">
        <v>25114</v>
      </c>
      <c r="O11" s="20">
        <v>25888</v>
      </c>
      <c r="P11" s="18">
        <f t="shared" si="1"/>
        <v>26395.333333333256</v>
      </c>
      <c r="Q11" s="18">
        <f t="shared" si="1"/>
        <v>27080.444444444263</v>
      </c>
    </row>
    <row r="12" spans="1:21" ht="9.9499999999999993" customHeight="1">
      <c r="A12" s="1"/>
      <c r="B12" s="12" t="s">
        <v>10</v>
      </c>
      <c r="C12" s="18">
        <v>18480</v>
      </c>
      <c r="D12" s="18">
        <v>18522</v>
      </c>
      <c r="E12" s="18">
        <v>18775</v>
      </c>
      <c r="F12" s="18">
        <v>18948</v>
      </c>
      <c r="G12" s="18">
        <v>18974</v>
      </c>
      <c r="H12" s="18">
        <v>19244</v>
      </c>
      <c r="I12" s="18">
        <v>18534</v>
      </c>
      <c r="J12" s="18">
        <v>18989</v>
      </c>
      <c r="K12" s="18">
        <v>19694</v>
      </c>
      <c r="L12" s="18">
        <v>19397</v>
      </c>
      <c r="M12" s="18">
        <v>19562</v>
      </c>
      <c r="N12" s="18">
        <v>19791</v>
      </c>
      <c r="O12" s="18">
        <v>20083</v>
      </c>
      <c r="P12" s="18">
        <f t="shared" si="1"/>
        <v>20333</v>
      </c>
      <c r="Q12" s="18">
        <f t="shared" si="1"/>
        <v>20611</v>
      </c>
    </row>
    <row r="13" spans="1:21" ht="9.9499999999999993" customHeight="1">
      <c r="A13" s="1"/>
      <c r="B13" s="12" t="s">
        <v>11</v>
      </c>
      <c r="C13" s="18">
        <v>9437</v>
      </c>
      <c r="D13" s="18">
        <v>8981</v>
      </c>
      <c r="E13" s="18">
        <v>8843</v>
      </c>
      <c r="F13" s="18">
        <v>8813</v>
      </c>
      <c r="G13" s="18">
        <v>8230</v>
      </c>
      <c r="H13" s="18">
        <v>8671</v>
      </c>
      <c r="I13" s="18">
        <v>9188</v>
      </c>
      <c r="J13" s="18">
        <v>7924</v>
      </c>
      <c r="K13" s="18">
        <v>12795</v>
      </c>
      <c r="L13" s="18">
        <v>17984</v>
      </c>
      <c r="M13" s="18">
        <v>23738</v>
      </c>
      <c r="N13" s="18">
        <v>24053</v>
      </c>
      <c r="O13" s="18">
        <v>22823</v>
      </c>
      <c r="P13" s="18">
        <f t="shared" si="1"/>
        <v>22623</v>
      </c>
      <c r="Q13" s="18">
        <f t="shared" si="1"/>
        <v>21736.333333333256</v>
      </c>
    </row>
    <row r="14" spans="1:21" ht="9.9499999999999993" customHeight="1">
      <c r="A14" s="1"/>
      <c r="B14" s="12" t="s">
        <v>12</v>
      </c>
      <c r="C14" s="18">
        <v>6125</v>
      </c>
      <c r="D14" s="18">
        <v>6139</v>
      </c>
      <c r="E14" s="18">
        <v>6207</v>
      </c>
      <c r="F14" s="18">
        <v>6258</v>
      </c>
      <c r="G14" s="18">
        <v>6362</v>
      </c>
      <c r="H14" s="18">
        <v>6193</v>
      </c>
      <c r="I14" s="18">
        <v>6295</v>
      </c>
      <c r="J14" s="18">
        <v>6886</v>
      </c>
      <c r="K14" s="18">
        <v>7069</v>
      </c>
      <c r="L14" s="18">
        <v>7280</v>
      </c>
      <c r="M14" s="18">
        <v>7280</v>
      </c>
      <c r="N14" s="18">
        <v>7226</v>
      </c>
      <c r="O14" s="18">
        <v>7420</v>
      </c>
      <c r="P14" s="18">
        <f t="shared" si="1"/>
        <v>7448.666666666657</v>
      </c>
      <c r="Q14" s="18">
        <f t="shared" si="1"/>
        <v>7587.5555555555329</v>
      </c>
    </row>
    <row r="15" spans="1:21" ht="9.9499999999999993" customHeight="1">
      <c r="A15" s="1"/>
      <c r="B15" s="12" t="s">
        <v>20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1" ht="9.9499999999999993" customHeight="1">
      <c r="A16" s="1"/>
      <c r="B16" s="12" t="s">
        <v>21</v>
      </c>
      <c r="C16" s="18">
        <v>4042</v>
      </c>
      <c r="D16" s="18">
        <v>4143</v>
      </c>
      <c r="E16" s="18">
        <v>4278</v>
      </c>
      <c r="F16" s="18">
        <v>4367</v>
      </c>
      <c r="G16" s="18">
        <v>4503</v>
      </c>
      <c r="H16" s="18">
        <v>4448</v>
      </c>
      <c r="I16" s="18">
        <v>4727</v>
      </c>
      <c r="J16" s="18">
        <v>4834</v>
      </c>
      <c r="K16" s="18">
        <v>4967</v>
      </c>
      <c r="L16" s="18">
        <v>4838</v>
      </c>
      <c r="M16" s="18">
        <v>4596</v>
      </c>
      <c r="N16" s="18">
        <v>4722</v>
      </c>
      <c r="O16" s="18">
        <v>4721</v>
      </c>
      <c r="P16" s="18">
        <f t="shared" ref="P16:Q17" si="2">+TREND(M16:O16,M$4:O$4,P$4,1)</f>
        <v>4804.6666666666715</v>
      </c>
      <c r="Q16" s="18">
        <f t="shared" si="2"/>
        <v>4831.8888888888905</v>
      </c>
    </row>
    <row r="17" spans="1:21" ht="9.9499999999999993" customHeight="1">
      <c r="A17" s="1"/>
      <c r="B17" s="12" t="s">
        <v>13</v>
      </c>
      <c r="C17" s="20">
        <v>3216</v>
      </c>
      <c r="D17" s="20">
        <v>3507</v>
      </c>
      <c r="E17" s="20">
        <v>3323</v>
      </c>
      <c r="F17" s="20">
        <v>3527</v>
      </c>
      <c r="G17" s="20">
        <v>3622</v>
      </c>
      <c r="H17" s="20">
        <v>3922</v>
      </c>
      <c r="I17" s="20">
        <v>4069</v>
      </c>
      <c r="J17" s="20">
        <v>4011</v>
      </c>
      <c r="K17" s="20">
        <v>4224</v>
      </c>
      <c r="L17" s="20">
        <v>4462</v>
      </c>
      <c r="M17" s="20">
        <v>4522</v>
      </c>
      <c r="N17" s="20">
        <v>4518</v>
      </c>
      <c r="O17" s="18">
        <v>4563</v>
      </c>
      <c r="P17" s="18">
        <f t="shared" si="2"/>
        <v>4575.3333333333358</v>
      </c>
      <c r="Q17" s="18">
        <f t="shared" si="2"/>
        <v>4609.4444444444453</v>
      </c>
    </row>
    <row r="18" spans="1:21" ht="9.9499999999999993" customHeight="1">
      <c r="A18" s="1"/>
      <c r="B18" s="12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21" ht="9.9499999999999993" customHeight="1">
      <c r="A19" s="1"/>
      <c r="B19" s="12" t="s">
        <v>15</v>
      </c>
      <c r="C19" s="20">
        <v>3067</v>
      </c>
      <c r="D19" s="20">
        <v>3316</v>
      </c>
      <c r="E19" s="20">
        <v>3382</v>
      </c>
      <c r="F19" s="20">
        <v>3604</v>
      </c>
      <c r="G19" s="20">
        <v>3597</v>
      </c>
      <c r="H19" s="20">
        <v>3787</v>
      </c>
      <c r="I19" s="20">
        <v>3719</v>
      </c>
      <c r="J19" s="20">
        <v>3853</v>
      </c>
      <c r="K19" s="20">
        <v>4102</v>
      </c>
      <c r="L19" s="20">
        <v>4566</v>
      </c>
      <c r="M19" s="20">
        <v>4371</v>
      </c>
      <c r="N19" s="20">
        <v>5001</v>
      </c>
      <c r="O19" s="20">
        <v>4891</v>
      </c>
      <c r="P19" s="18">
        <f t="shared" ref="P19:Q19" si="3">+TREND(M19:O19,M$4:O$4,P$4,1)</f>
        <v>5274.3333333333139</v>
      </c>
      <c r="Q19" s="18">
        <f t="shared" si="3"/>
        <v>5328.7777777777519</v>
      </c>
    </row>
    <row r="20" spans="1:21" ht="9.9499999999999993" customHeight="1">
      <c r="A20" s="1"/>
      <c r="B20" s="12" t="s">
        <v>16</v>
      </c>
      <c r="C20" s="20">
        <v>37273</v>
      </c>
      <c r="D20" s="20">
        <v>37066</v>
      </c>
      <c r="E20" s="20">
        <v>37564</v>
      </c>
      <c r="F20" s="20">
        <v>38495</v>
      </c>
      <c r="G20" s="20">
        <v>37615</v>
      </c>
      <c r="H20" s="20">
        <v>39261</v>
      </c>
      <c r="I20" s="20">
        <v>39255</v>
      </c>
      <c r="J20" s="20">
        <v>41432</v>
      </c>
      <c r="K20" s="20">
        <v>42698</v>
      </c>
      <c r="L20" s="20">
        <v>48846</v>
      </c>
      <c r="M20" s="20">
        <v>47086</v>
      </c>
      <c r="N20" s="20">
        <v>47834</v>
      </c>
      <c r="O20" s="20">
        <v>48445</v>
      </c>
      <c r="P20" s="20">
        <v>49147</v>
      </c>
      <c r="Q20" s="20">
        <v>49789</v>
      </c>
    </row>
    <row r="21" spans="1:21" ht="5.0999999999999996" customHeight="1">
      <c r="A21" s="1"/>
      <c r="B21" s="1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21" ht="16.149999999999999" customHeight="1">
      <c r="A22" s="1"/>
      <c r="B22" s="13" t="s">
        <v>4</v>
      </c>
      <c r="C22" s="19">
        <f t="shared" ref="C22:Q22" si="4">SUM(C24:C34)</f>
        <v>217084</v>
      </c>
      <c r="D22" s="19">
        <f t="shared" si="4"/>
        <v>224068</v>
      </c>
      <c r="E22" s="19">
        <f t="shared" si="4"/>
        <v>235316</v>
      </c>
      <c r="F22" s="19">
        <f t="shared" si="4"/>
        <v>247215</v>
      </c>
      <c r="G22" s="19">
        <f t="shared" si="4"/>
        <v>249560</v>
      </c>
      <c r="H22" s="19">
        <f t="shared" si="4"/>
        <v>264674</v>
      </c>
      <c r="I22" s="19">
        <f t="shared" si="4"/>
        <v>264740</v>
      </c>
      <c r="J22" s="19">
        <f t="shared" si="4"/>
        <v>277313</v>
      </c>
      <c r="K22" s="19">
        <f t="shared" si="4"/>
        <v>292375</v>
      </c>
      <c r="L22" s="19">
        <f t="shared" si="4"/>
        <v>301192</v>
      </c>
      <c r="M22" s="19">
        <f t="shared" si="4"/>
        <v>324447</v>
      </c>
      <c r="N22" s="19">
        <f t="shared" si="4"/>
        <v>321158</v>
      </c>
      <c r="O22" s="19">
        <f t="shared" si="4"/>
        <v>329735</v>
      </c>
      <c r="P22" s="19">
        <f t="shared" si="4"/>
        <v>330401.66666666663</v>
      </c>
      <c r="Q22" s="19">
        <f t="shared" si="4"/>
        <v>336341.88888888876</v>
      </c>
      <c r="S22" s="2"/>
      <c r="T22" s="2"/>
      <c r="U22" s="2"/>
    </row>
    <row r="23" spans="1:21" ht="3" customHeight="1">
      <c r="A23" s="1"/>
      <c r="B23" s="1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21" ht="9.9499999999999993" customHeight="1">
      <c r="A24" s="1"/>
      <c r="B24" s="12" t="s">
        <v>9</v>
      </c>
      <c r="C24" s="18">
        <v>50203</v>
      </c>
      <c r="D24" s="18">
        <v>51757</v>
      </c>
      <c r="E24" s="18">
        <v>54719</v>
      </c>
      <c r="F24" s="18">
        <v>57521</v>
      </c>
      <c r="G24" s="18">
        <v>57642</v>
      </c>
      <c r="H24" s="18">
        <v>60619</v>
      </c>
      <c r="I24" s="18">
        <v>60380</v>
      </c>
      <c r="J24" s="18">
        <v>64665</v>
      </c>
      <c r="K24" s="18">
        <v>69136</v>
      </c>
      <c r="L24" s="18">
        <v>71912</v>
      </c>
      <c r="M24" s="18">
        <v>79406</v>
      </c>
      <c r="N24" s="18">
        <v>79683</v>
      </c>
      <c r="O24" s="18">
        <v>82447</v>
      </c>
      <c r="P24" s="18">
        <f>+TREND(M24:O24,M$4:O$4,P$4,1)</f>
        <v>83553</v>
      </c>
      <c r="Q24" s="18">
        <f>+TREND(N24:P24,N$4:P$4,Q$4,1)</f>
        <v>85764.333333333489</v>
      </c>
      <c r="S24" s="3"/>
      <c r="T24" s="3"/>
      <c r="U24" s="3"/>
    </row>
    <row r="25" spans="1:21" ht="9.9499999999999993" customHeight="1">
      <c r="A25" s="1"/>
      <c r="B25" s="12" t="s">
        <v>7</v>
      </c>
      <c r="C25" s="20">
        <v>27562</v>
      </c>
      <c r="D25" s="20">
        <v>29693</v>
      </c>
      <c r="E25" s="20">
        <v>32757</v>
      </c>
      <c r="F25" s="20">
        <v>35656</v>
      </c>
      <c r="G25" s="20">
        <v>37401</v>
      </c>
      <c r="H25" s="20">
        <v>40605</v>
      </c>
      <c r="I25" s="20">
        <v>41537</v>
      </c>
      <c r="J25" s="20">
        <v>42683</v>
      </c>
      <c r="K25" s="20">
        <v>45950</v>
      </c>
      <c r="L25" s="20">
        <v>46907</v>
      </c>
      <c r="M25" s="20">
        <v>51128</v>
      </c>
      <c r="N25" s="20">
        <v>50058</v>
      </c>
      <c r="O25" s="20">
        <v>52367</v>
      </c>
      <c r="P25" s="18">
        <f t="shared" ref="P25:Q33" si="5">+TREND(M25:O25,M$4:O$4,P$4,1)</f>
        <v>52423.333333333256</v>
      </c>
      <c r="Q25" s="18">
        <f t="shared" si="5"/>
        <v>53981.444444444031</v>
      </c>
    </row>
    <row r="26" spans="1:21" ht="9.9499999999999993" customHeight="1">
      <c r="A26" s="1"/>
      <c r="B26" s="12" t="s">
        <v>6</v>
      </c>
      <c r="C26" s="18">
        <v>29180</v>
      </c>
      <c r="D26" s="18">
        <v>30109</v>
      </c>
      <c r="E26" s="18">
        <v>31366</v>
      </c>
      <c r="F26" s="18">
        <v>32564</v>
      </c>
      <c r="G26" s="18">
        <v>33139</v>
      </c>
      <c r="H26" s="18">
        <v>34270</v>
      </c>
      <c r="I26" s="18">
        <v>34783</v>
      </c>
      <c r="J26" s="18">
        <v>35592</v>
      </c>
      <c r="K26" s="18">
        <v>36537</v>
      </c>
      <c r="L26" s="18">
        <v>37390</v>
      </c>
      <c r="M26" s="18">
        <v>38673</v>
      </c>
      <c r="N26" s="18">
        <v>38941</v>
      </c>
      <c r="O26" s="18">
        <v>40235</v>
      </c>
      <c r="P26" s="18">
        <f t="shared" si="5"/>
        <v>40845</v>
      </c>
      <c r="Q26" s="18">
        <f t="shared" si="5"/>
        <v>41911</v>
      </c>
    </row>
    <row r="27" spans="1:21" ht="9.9499999999999993" customHeight="1">
      <c r="A27" s="1"/>
      <c r="B27" s="12" t="s">
        <v>12</v>
      </c>
      <c r="C27" s="20">
        <v>18995</v>
      </c>
      <c r="D27" s="20">
        <v>19292</v>
      </c>
      <c r="E27" s="20">
        <v>20065</v>
      </c>
      <c r="F27" s="20">
        <v>20310</v>
      </c>
      <c r="G27" s="20">
        <v>20339</v>
      </c>
      <c r="H27" s="20">
        <v>20930</v>
      </c>
      <c r="I27" s="20">
        <v>20828</v>
      </c>
      <c r="J27" s="20">
        <v>22048</v>
      </c>
      <c r="K27" s="20">
        <v>22867</v>
      </c>
      <c r="L27" s="20">
        <v>23365</v>
      </c>
      <c r="M27" s="20">
        <v>24704</v>
      </c>
      <c r="N27" s="20">
        <v>23729</v>
      </c>
      <c r="O27" s="20">
        <v>24142</v>
      </c>
      <c r="P27" s="18">
        <f t="shared" si="5"/>
        <v>23629.666666666628</v>
      </c>
      <c r="Q27" s="18">
        <f t="shared" si="5"/>
        <v>23734.222222222175</v>
      </c>
    </row>
    <row r="28" spans="1:21" ht="9.9499999999999993" customHeight="1">
      <c r="A28" s="1"/>
      <c r="B28" s="12" t="s">
        <v>17</v>
      </c>
      <c r="C28" s="18">
        <v>9593</v>
      </c>
      <c r="D28" s="18">
        <v>9671</v>
      </c>
      <c r="E28" s="18">
        <v>10557</v>
      </c>
      <c r="F28" s="18">
        <v>11515</v>
      </c>
      <c r="G28" s="18">
        <v>12327</v>
      </c>
      <c r="H28" s="18">
        <v>13806</v>
      </c>
      <c r="I28" s="18">
        <v>13115</v>
      </c>
      <c r="J28" s="18">
        <v>13712</v>
      </c>
      <c r="K28" s="18">
        <v>14796</v>
      </c>
      <c r="L28" s="18">
        <v>15636</v>
      </c>
      <c r="M28" s="18">
        <v>17558</v>
      </c>
      <c r="N28" s="18">
        <v>16692</v>
      </c>
      <c r="O28" s="18">
        <v>16742</v>
      </c>
      <c r="P28" s="18">
        <f t="shared" si="5"/>
        <v>16181.333333333372</v>
      </c>
      <c r="Q28" s="18">
        <f t="shared" si="5"/>
        <v>16027.777777777868</v>
      </c>
    </row>
    <row r="29" spans="1:21" ht="9.9499999999999993" customHeight="1">
      <c r="A29" s="1"/>
      <c r="B29" s="12" t="s">
        <v>18</v>
      </c>
      <c r="C29" s="20">
        <v>8542</v>
      </c>
      <c r="D29" s="20">
        <v>8937</v>
      </c>
      <c r="E29" s="20">
        <v>9268</v>
      </c>
      <c r="F29" s="20">
        <v>9939</v>
      </c>
      <c r="G29" s="20">
        <v>10058</v>
      </c>
      <c r="H29" s="20">
        <v>10644</v>
      </c>
      <c r="I29" s="20">
        <v>10470</v>
      </c>
      <c r="J29" s="20">
        <v>11194</v>
      </c>
      <c r="K29" s="20">
        <v>11481</v>
      </c>
      <c r="L29" s="20">
        <v>11999</v>
      </c>
      <c r="M29" s="20">
        <v>12547</v>
      </c>
      <c r="N29" s="20">
        <v>12553</v>
      </c>
      <c r="O29" s="20">
        <v>12876</v>
      </c>
      <c r="P29" s="18">
        <f t="shared" si="5"/>
        <v>12987.666666666686</v>
      </c>
      <c r="Q29" s="18">
        <f t="shared" si="5"/>
        <v>13240.222222222248</v>
      </c>
    </row>
    <row r="30" spans="1:21" ht="9.9499999999999993" customHeight="1">
      <c r="A30" s="1"/>
      <c r="B30" s="12" t="s">
        <v>19</v>
      </c>
      <c r="C30" s="20">
        <v>6838</v>
      </c>
      <c r="D30" s="20">
        <v>6542</v>
      </c>
      <c r="E30" s="20">
        <v>6499</v>
      </c>
      <c r="F30" s="20">
        <v>7085</v>
      </c>
      <c r="G30" s="20">
        <v>7289</v>
      </c>
      <c r="H30" s="20">
        <v>8061</v>
      </c>
      <c r="I30" s="20">
        <v>8183</v>
      </c>
      <c r="J30" s="20">
        <v>8276</v>
      </c>
      <c r="K30" s="20">
        <v>8905</v>
      </c>
      <c r="L30" s="20">
        <v>8747</v>
      </c>
      <c r="M30" s="20">
        <v>10010</v>
      </c>
      <c r="N30" s="20">
        <v>9897</v>
      </c>
      <c r="O30" s="20">
        <v>9982</v>
      </c>
      <c r="P30" s="18">
        <f t="shared" si="5"/>
        <v>9935.0000000000036</v>
      </c>
      <c r="Q30" s="18">
        <f t="shared" si="5"/>
        <v>9976</v>
      </c>
    </row>
    <row r="31" spans="1:21" ht="9.9499999999999993" customHeight="1">
      <c r="A31" s="1"/>
      <c r="B31" s="12" t="s">
        <v>8</v>
      </c>
      <c r="C31" s="18">
        <v>6088</v>
      </c>
      <c r="D31" s="18">
        <v>6420</v>
      </c>
      <c r="E31" s="18">
        <v>6671</v>
      </c>
      <c r="F31" s="18">
        <v>6746</v>
      </c>
      <c r="G31" s="18">
        <v>6719</v>
      </c>
      <c r="H31" s="18">
        <v>7053</v>
      </c>
      <c r="I31" s="18">
        <v>7027</v>
      </c>
      <c r="J31" s="18">
        <v>7426</v>
      </c>
      <c r="K31" s="18">
        <v>7576</v>
      </c>
      <c r="L31" s="18">
        <v>7572</v>
      </c>
      <c r="M31" s="18">
        <v>7502</v>
      </c>
      <c r="N31" s="18">
        <v>7486</v>
      </c>
      <c r="O31" s="18">
        <v>7875</v>
      </c>
      <c r="P31" s="18">
        <f t="shared" si="5"/>
        <v>7994</v>
      </c>
      <c r="Q31" s="18">
        <f t="shared" si="5"/>
        <v>8293</v>
      </c>
    </row>
    <row r="32" spans="1:21" ht="9.9499999999999993" customHeight="1">
      <c r="A32" s="1"/>
      <c r="B32" s="12" t="s">
        <v>22</v>
      </c>
      <c r="C32" s="18">
        <v>6291</v>
      </c>
      <c r="D32" s="18">
        <v>6255</v>
      </c>
      <c r="E32" s="18">
        <v>6393</v>
      </c>
      <c r="F32" s="18">
        <v>6638</v>
      </c>
      <c r="G32" s="18">
        <v>6162</v>
      </c>
      <c r="H32" s="18">
        <v>6455</v>
      </c>
      <c r="I32" s="18">
        <v>6121</v>
      </c>
      <c r="J32" s="18">
        <v>6694</v>
      </c>
      <c r="K32" s="18">
        <v>6289</v>
      </c>
      <c r="L32" s="18">
        <v>6384</v>
      </c>
      <c r="M32" s="18">
        <v>6722</v>
      </c>
      <c r="N32" s="18">
        <v>6213</v>
      </c>
      <c r="O32" s="18">
        <v>6050</v>
      </c>
      <c r="P32" s="18">
        <f t="shared" si="5"/>
        <v>5656.3333333333721</v>
      </c>
      <c r="Q32" s="18">
        <f t="shared" si="5"/>
        <v>5416.4444444444962</v>
      </c>
    </row>
    <row r="33" spans="1:17" ht="9.9499999999999993" customHeight="1">
      <c r="A33" s="1"/>
      <c r="B33" s="12" t="s">
        <v>13</v>
      </c>
      <c r="C33" s="20">
        <v>5005</v>
      </c>
      <c r="D33" s="20">
        <v>5431</v>
      </c>
      <c r="E33" s="20">
        <v>5210</v>
      </c>
      <c r="F33" s="20">
        <v>5483</v>
      </c>
      <c r="G33" s="20">
        <v>5723</v>
      </c>
      <c r="H33" s="20">
        <v>6017</v>
      </c>
      <c r="I33" s="20">
        <v>6185</v>
      </c>
      <c r="J33" s="20">
        <v>6119</v>
      </c>
      <c r="K33" s="20">
        <v>6629</v>
      </c>
      <c r="L33" s="20">
        <v>6943</v>
      </c>
      <c r="M33" s="20">
        <v>7149</v>
      </c>
      <c r="N33" s="20">
        <v>7115</v>
      </c>
      <c r="O33" s="20">
        <v>7094</v>
      </c>
      <c r="P33" s="18">
        <f t="shared" si="5"/>
        <v>7064.3333333333358</v>
      </c>
      <c r="Q33" s="18">
        <f t="shared" si="5"/>
        <v>7040.4444444444453</v>
      </c>
    </row>
    <row r="34" spans="1:17" ht="9.9499999999999993" customHeight="1">
      <c r="A34" s="1"/>
      <c r="B34" s="12" t="s">
        <v>16</v>
      </c>
      <c r="C34" s="27">
        <v>48787</v>
      </c>
      <c r="D34" s="18">
        <v>49961</v>
      </c>
      <c r="E34" s="18">
        <v>51811</v>
      </c>
      <c r="F34" s="18">
        <v>53758</v>
      </c>
      <c r="G34" s="18">
        <v>52761</v>
      </c>
      <c r="H34" s="18">
        <v>56214</v>
      </c>
      <c r="I34" s="18">
        <v>56111</v>
      </c>
      <c r="J34" s="18">
        <v>58904</v>
      </c>
      <c r="K34" s="18">
        <v>62209</v>
      </c>
      <c r="L34" s="18">
        <v>64337</v>
      </c>
      <c r="M34" s="18">
        <v>69048</v>
      </c>
      <c r="N34" s="18">
        <v>68791</v>
      </c>
      <c r="O34" s="18">
        <v>69925</v>
      </c>
      <c r="P34" s="18">
        <v>70132</v>
      </c>
      <c r="Q34" s="18">
        <v>70957</v>
      </c>
    </row>
    <row r="35" spans="1:17" ht="3" customHeight="1">
      <c r="A35" s="1"/>
      <c r="B35" s="7"/>
      <c r="C35" s="14"/>
      <c r="D35" s="28"/>
      <c r="E35" s="28"/>
      <c r="F35" s="28"/>
      <c r="G35" s="28"/>
      <c r="H35" s="28"/>
      <c r="I35" s="28"/>
      <c r="J35" s="28"/>
      <c r="K35" s="29"/>
      <c r="L35" s="29"/>
      <c r="M35" s="29"/>
      <c r="N35" s="29"/>
      <c r="O35" s="29"/>
      <c r="P35" s="29"/>
      <c r="Q35" s="29"/>
    </row>
    <row r="36" spans="1:17" ht="3" customHeight="1">
      <c r="A36" s="1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8.1" customHeight="1">
      <c r="A37" s="1"/>
      <c r="B37" s="23" t="s">
        <v>23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8.1" customHeight="1">
      <c r="A38" s="1"/>
      <c r="B38" s="24" t="s">
        <v>25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ht="8.1" customHeight="1">
      <c r="A39" s="1"/>
      <c r="B39" s="25" t="s">
        <v>5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8.1" customHeight="1">
      <c r="A40" s="1"/>
      <c r="B40" s="2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6" t="s">
        <v>2</v>
      </c>
    </row>
    <row r="41" spans="1:17" ht="8.1" customHeight="1">
      <c r="A41" s="1"/>
      <c r="B41" s="2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8.1" customHeight="1">
      <c r="A42" s="1"/>
      <c r="B42" s="2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8.1" customHeight="1">
      <c r="A43" s="1"/>
      <c r="B43" s="2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</sheetData>
  <hyperlinks>
    <hyperlink ref="Q40" r:id="rId1" display="http://sinais.salud.gob.mx"/>
  </hyperlinks>
  <pageMargins left="0.78740157480314965" right="1.5748031496062993" top="0.98425196850393704" bottom="0.98425196850393704" header="3.937007874015748E-2" footer="0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I_SS_09(C)</vt:lpstr>
      <vt:lpstr>'I_SS_09(C)'!Área_de_impresión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martin_martinez</dc:creator>
  <cp:lastModifiedBy>Fernando Callejas Rosas</cp:lastModifiedBy>
  <cp:lastPrinted>2014-08-19T20:14:17Z</cp:lastPrinted>
  <dcterms:created xsi:type="dcterms:W3CDTF">2010-05-20T18:29:09Z</dcterms:created>
  <dcterms:modified xsi:type="dcterms:W3CDTF">2014-08-19T20:14:34Z</dcterms:modified>
</cp:coreProperties>
</file>