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4610" windowHeight="9210"/>
  </bookViews>
  <sheets>
    <sheet name="I_SS_20" sheetId="1" r:id="rId1"/>
  </sheets>
  <definedNames>
    <definedName name="_xlnm.Print_Area" localSheetId="0">I_SS_20!$B$2:$O$37</definedName>
  </definedNames>
  <calcPr calcId="145621"/>
</workbook>
</file>

<file path=xl/calcChain.xml><?xml version="1.0" encoding="utf-8"?>
<calcChain xmlns="http://schemas.openxmlformats.org/spreadsheetml/2006/main">
  <c r="D20" i="1" l="1"/>
  <c r="H23" i="1" l="1"/>
  <c r="H22" i="1"/>
  <c r="H21" i="1"/>
  <c r="D23" i="1"/>
  <c r="D22" i="1"/>
  <c r="D21" i="1"/>
  <c r="C21" i="1" l="1"/>
  <c r="C22" i="1"/>
  <c r="C23" i="1"/>
  <c r="H20" i="1"/>
  <c r="H19" i="1"/>
  <c r="D19" i="1"/>
  <c r="C19" i="1" l="1"/>
  <c r="H17" i="1"/>
  <c r="H7" i="1"/>
  <c r="H8" i="1"/>
  <c r="H9" i="1"/>
  <c r="H10" i="1"/>
  <c r="H11" i="1"/>
  <c r="H13" i="1"/>
  <c r="H14" i="1"/>
  <c r="H15" i="1"/>
  <c r="H16" i="1"/>
  <c r="D7" i="1"/>
  <c r="D8" i="1"/>
  <c r="D9" i="1"/>
  <c r="D10" i="1"/>
  <c r="D11" i="1"/>
  <c r="D13" i="1"/>
  <c r="D14" i="1"/>
  <c r="D15" i="1"/>
  <c r="D16" i="1"/>
  <c r="D17" i="1"/>
  <c r="C8" i="1" l="1"/>
  <c r="C17" i="1"/>
  <c r="C15" i="1"/>
  <c r="C13" i="1"/>
  <c r="C10" i="1"/>
  <c r="C16" i="1"/>
  <c r="C14" i="1"/>
  <c r="C11" i="1"/>
  <c r="C9" i="1"/>
  <c r="C7" i="1"/>
</calcChain>
</file>

<file path=xl/sharedStrings.xml><?xml version="1.0" encoding="utf-8"?>
<sst xmlns="http://schemas.openxmlformats.org/spreadsheetml/2006/main" count="37" uniqueCount="30">
  <si>
    <t>Año</t>
  </si>
  <si>
    <t>Total</t>
  </si>
  <si>
    <t>Población no asegurada</t>
  </si>
  <si>
    <t>Población asegurada</t>
  </si>
  <si>
    <t>IMSS</t>
  </si>
  <si>
    <t>ISSSTE</t>
  </si>
  <si>
    <t>PEMEX</t>
  </si>
  <si>
    <t>SEDENA</t>
  </si>
  <si>
    <t>SEMAR</t>
  </si>
  <si>
    <t>Total de consultas externas</t>
  </si>
  <si>
    <t>(Miles)</t>
  </si>
  <si>
    <t xml:space="preserve">     n.d.</t>
  </si>
  <si>
    <t>n.d. No disponible.</t>
  </si>
  <si>
    <t>Fuente: Secretaría de Salud.</t>
  </si>
  <si>
    <t>http://www.sinais.salud.gob.mx</t>
  </si>
  <si>
    <t>IMSS-Oportuni-dades</t>
  </si>
  <si>
    <t>2/ Incluye los datos de la Secretaría de Salud del Distrito Federal.</t>
  </si>
  <si>
    <t>Seguro Popular</t>
  </si>
  <si>
    <t xml:space="preserve">3/ Incluye  unidades médicas de universidades  que ofrecen servicios de atención.  </t>
  </si>
  <si>
    <t>e/ Cifras estimadas al mes de diciembre.</t>
  </si>
  <si>
    <t>Universi-    tarios</t>
  </si>
  <si>
    <t>Estatales</t>
  </si>
  <si>
    <t>n.d.</t>
  </si>
  <si>
    <t xml:space="preserve">4/ Se refiere a unidades médicas del gobierno estatal.        </t>
  </si>
  <si>
    <t xml:space="preserve">       los totales debido al redondeo de cifras.</t>
  </si>
  <si>
    <t xml:space="preserve">1/ Incluye  instituciones  públicas  del  sector  salud.  Se  refiere a  las  consultas externas general, especializada, urgencias y odontológicas.  La suma de los parciales puede no coincidir con    </t>
  </si>
  <si>
    <t xml:space="preserve">      un año a otro.</t>
  </si>
  <si>
    <t>5/ A partir de 2002 se incluyen datos del Seguro Popular.  La incorporación de las entidades federativas fue paulatina, a ello se debe el incremento  considerable de consultas otorgadas de</t>
  </si>
  <si>
    <t>p/ Cifras preliminares al mes de diciembre.</t>
  </si>
  <si>
    <t>SS y servicios                                  de salud de                                          entidadades                             federativas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</si>
</sst>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Presidencia Fina"/>
      <family val="3"/>
    </font>
    <font>
      <sz val="10"/>
      <name val="Arial"/>
      <family val="2"/>
    </font>
    <font>
      <sz val="8"/>
      <color theme="1"/>
      <name val="Presidencia Fina"/>
      <family val="3"/>
    </font>
    <font>
      <u/>
      <sz val="14.4"/>
      <color indexed="12"/>
      <name val="Helv"/>
    </font>
    <font>
      <sz val="11"/>
      <color theme="1"/>
      <name val="Calibri"/>
      <family val="2"/>
      <scheme val="minor"/>
    </font>
    <font>
      <b/>
      <sz val="6"/>
      <color theme="1"/>
      <name val="Soberana Sans Light"/>
      <family val="3"/>
    </font>
    <font>
      <sz val="6"/>
      <color theme="1"/>
      <name val="Soberana Sans Light"/>
      <family val="3"/>
    </font>
    <font>
      <sz val="11"/>
      <color theme="1"/>
      <name val="Soberana Sans Light"/>
      <family val="3"/>
    </font>
    <font>
      <sz val="7"/>
      <color theme="1"/>
      <name val="Soberana Sans Light"/>
      <family val="3"/>
    </font>
    <font>
      <sz val="7.5"/>
      <color theme="1"/>
      <name val="Soberana Sans Light"/>
      <family val="3"/>
    </font>
    <font>
      <sz val="6.5"/>
      <color theme="1"/>
      <name val="Soberana Sans Light"/>
      <family val="3"/>
    </font>
    <font>
      <b/>
      <sz val="8.5"/>
      <name val="Soberana Sans Light"/>
      <family val="3"/>
    </font>
    <font>
      <sz val="5.5"/>
      <color theme="1"/>
      <name val="Soberana Sans Light"/>
      <family val="3"/>
    </font>
    <font>
      <b/>
      <sz val="5"/>
      <color theme="1"/>
      <name val="Soberana Sans Light"/>
      <family val="3"/>
    </font>
    <font>
      <sz val="5"/>
      <color theme="1"/>
      <name val="Soberana Sans Light"/>
      <family val="3"/>
    </font>
    <font>
      <b/>
      <sz val="5.5"/>
      <color theme="1"/>
      <name val="Soberana Sans Light"/>
      <family val="3"/>
    </font>
    <font>
      <u/>
      <sz val="5.5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Fill="1"/>
    <xf numFmtId="0" fontId="3" fillId="0" borderId="0" xfId="0" applyFont="1" applyFill="1" applyAlignment="1">
      <alignment vertical="center"/>
    </xf>
    <xf numFmtId="0" fontId="8" fillId="0" borderId="0" xfId="0" applyFont="1"/>
    <xf numFmtId="0" fontId="10" fillId="2" borderId="2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left" vertical="center" wrapText="1" indent="1"/>
    </xf>
    <xf numFmtId="0" fontId="9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Fill="1"/>
    <xf numFmtId="0" fontId="12" fillId="0" borderId="0" xfId="1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3" fontId="14" fillId="0" borderId="4" xfId="0" applyNumberFormat="1" applyFont="1" applyBorder="1" applyAlignment="1">
      <alignment horizontal="right" vertical="center"/>
    </xf>
    <xf numFmtId="3" fontId="15" fillId="0" borderId="4" xfId="0" applyNumberFormat="1" applyFont="1" applyBorder="1" applyAlignment="1">
      <alignment horizontal="right" vertical="center"/>
    </xf>
    <xf numFmtId="3" fontId="14" fillId="0" borderId="2" xfId="0" applyNumberFormat="1" applyFont="1" applyBorder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/>
    </xf>
    <xf numFmtId="3" fontId="15" fillId="0" borderId="2" xfId="0" applyNumberFormat="1" applyFont="1" applyFill="1" applyBorder="1" applyAlignment="1">
      <alignment horizontal="right" vertical="center"/>
    </xf>
    <xf numFmtId="3" fontId="14" fillId="0" borderId="2" xfId="0" applyNumberFormat="1" applyFont="1" applyFill="1" applyBorder="1" applyAlignment="1">
      <alignment horizontal="right" vertical="center"/>
    </xf>
    <xf numFmtId="3" fontId="14" fillId="0" borderId="3" xfId="0" applyNumberFormat="1" applyFont="1" applyBorder="1" applyAlignment="1">
      <alignment horizontal="right" vertical="center"/>
    </xf>
    <xf numFmtId="3" fontId="15" fillId="0" borderId="3" xfId="0" applyNumberFormat="1" applyFont="1" applyFill="1" applyBorder="1" applyAlignment="1">
      <alignment horizontal="right" vertical="center"/>
    </xf>
    <xf numFmtId="3" fontId="14" fillId="0" borderId="3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/>
    <xf numFmtId="164" fontId="13" fillId="0" borderId="0" xfId="3" applyNumberFormat="1" applyFont="1"/>
    <xf numFmtId="3" fontId="13" fillId="0" borderId="0" xfId="0" applyNumberFormat="1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7" fillId="0" borderId="0" xfId="2" applyFont="1" applyBorder="1" applyAlignment="1" applyProtection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4">
    <cellStyle name="          _x000d__x000a_386grabber=VGA.3GR_x000d__x000a_" xfId="1"/>
    <cellStyle name="Hipervínculo" xfId="2" builtinId="8"/>
    <cellStyle name="Millares" xfId="3" builtinId="3"/>
    <cellStyle name="Normal" xfId="0" builtinId="0"/>
  </cellStyles>
  <dxfs count="0"/>
  <tableStyles count="0" defaultTableStyle="TableStyleMedium9" defaultPivotStyle="PivotStyleLight16"/>
  <colors>
    <mruColors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295984</xdr:colOff>
      <xdr:row>0</xdr:row>
      <xdr:rowOff>246592</xdr:rowOff>
    </xdr:from>
    <xdr:to>
      <xdr:col>4</xdr:col>
      <xdr:colOff>539750</xdr:colOff>
      <xdr:row>1</xdr:row>
      <xdr:rowOff>169334</xdr:rowOff>
    </xdr:to>
    <xdr:sp macro="" textlink="">
      <xdr:nvSpPr>
        <xdr:cNvPr id="4" name="3 CuadroTexto"/>
        <xdr:cNvSpPr txBox="1"/>
      </xdr:nvSpPr>
      <xdr:spPr>
        <a:xfrm>
          <a:off x="1756484" y="246592"/>
          <a:ext cx="243766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es-MX" sz="800" b="1">
              <a:latin typeface="Soberana Sans Light" pitchFamily="50" charset="0"/>
            </a:rPr>
            <a:t>1/</a:t>
          </a:r>
        </a:p>
      </xdr:txBody>
    </xdr:sp>
    <xdr:clientData/>
  </xdr:twoCellAnchor>
  <xdr:twoCellAnchor editAs="absolute">
    <xdr:from>
      <xdr:col>4</xdr:col>
      <xdr:colOff>513290</xdr:colOff>
      <xdr:row>4</xdr:row>
      <xdr:rowOff>341787</xdr:rowOff>
    </xdr:from>
    <xdr:to>
      <xdr:col>5</xdr:col>
      <xdr:colOff>105834</xdr:colOff>
      <xdr:row>4</xdr:row>
      <xdr:rowOff>455089</xdr:rowOff>
    </xdr:to>
    <xdr:sp macro="" textlink="">
      <xdr:nvSpPr>
        <xdr:cNvPr id="3" name="2 CuadroTexto"/>
        <xdr:cNvSpPr txBox="1"/>
      </xdr:nvSpPr>
      <xdr:spPr>
        <a:xfrm>
          <a:off x="1973790" y="1066745"/>
          <a:ext cx="211669" cy="1133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l"/>
          <a:r>
            <a:rPr lang="es-MX" sz="500">
              <a:latin typeface="Soberana Sans Light" pitchFamily="50" charset="0"/>
            </a:rPr>
            <a:t>2/</a:t>
          </a:r>
        </a:p>
      </xdr:txBody>
    </xdr:sp>
    <xdr:clientData/>
  </xdr:twoCellAnchor>
  <xdr:twoCellAnchor editAs="absolute">
    <xdr:from>
      <xdr:col>6</xdr:col>
      <xdr:colOff>336860</xdr:colOff>
      <xdr:row>4</xdr:row>
      <xdr:rowOff>231033</xdr:rowOff>
    </xdr:from>
    <xdr:to>
      <xdr:col>7</xdr:col>
      <xdr:colOff>128556</xdr:colOff>
      <xdr:row>4</xdr:row>
      <xdr:rowOff>371045</xdr:rowOff>
    </xdr:to>
    <xdr:sp macro="" textlink="">
      <xdr:nvSpPr>
        <xdr:cNvPr id="5" name="4 CuadroTexto"/>
        <xdr:cNvSpPr txBox="1"/>
      </xdr:nvSpPr>
      <xdr:spPr>
        <a:xfrm>
          <a:off x="2866277" y="955991"/>
          <a:ext cx="220321" cy="1400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l"/>
          <a:r>
            <a:rPr lang="es-MX" sz="500">
              <a:latin typeface="Soberana Sans Light" pitchFamily="50" charset="0"/>
            </a:rPr>
            <a:t>3/</a:t>
          </a:r>
        </a:p>
      </xdr:txBody>
    </xdr:sp>
    <xdr:clientData/>
  </xdr:twoCellAnchor>
  <xdr:twoCellAnchor editAs="absolute">
    <xdr:from>
      <xdr:col>13</xdr:col>
      <xdr:colOff>21479</xdr:colOff>
      <xdr:row>4</xdr:row>
      <xdr:rowOff>319378</xdr:rowOff>
    </xdr:from>
    <xdr:to>
      <xdr:col>14</xdr:col>
      <xdr:colOff>313</xdr:colOff>
      <xdr:row>4</xdr:row>
      <xdr:rowOff>427385</xdr:rowOff>
    </xdr:to>
    <xdr:sp macro="" textlink="">
      <xdr:nvSpPr>
        <xdr:cNvPr id="6" name="5 CuadroTexto"/>
        <xdr:cNvSpPr txBox="1"/>
      </xdr:nvSpPr>
      <xdr:spPr>
        <a:xfrm>
          <a:off x="5043271" y="1044336"/>
          <a:ext cx="381000" cy="1080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/>
        <a:lstStyle/>
        <a:p>
          <a:pPr algn="ctr"/>
          <a:r>
            <a:rPr lang="es-MX" sz="500">
              <a:latin typeface="Soberana Sans Light" pitchFamily="50" charset="0"/>
            </a:rPr>
            <a:t>4/</a:t>
          </a:r>
        </a:p>
      </xdr:txBody>
    </xdr:sp>
    <xdr:clientData/>
  </xdr:twoCellAnchor>
  <xdr:twoCellAnchor editAs="absolute">
    <xdr:from>
      <xdr:col>14</xdr:col>
      <xdr:colOff>343953</xdr:colOff>
      <xdr:row>4</xdr:row>
      <xdr:rowOff>216963</xdr:rowOff>
    </xdr:from>
    <xdr:to>
      <xdr:col>15</xdr:col>
      <xdr:colOff>156261</xdr:colOff>
      <xdr:row>4</xdr:row>
      <xdr:rowOff>347700</xdr:rowOff>
    </xdr:to>
    <xdr:sp macro="" textlink="">
      <xdr:nvSpPr>
        <xdr:cNvPr id="7" name="6 CuadroTexto"/>
        <xdr:cNvSpPr txBox="1"/>
      </xdr:nvSpPr>
      <xdr:spPr>
        <a:xfrm>
          <a:off x="5767911" y="941921"/>
          <a:ext cx="240933" cy="130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l"/>
          <a:r>
            <a:rPr lang="es-MX" sz="500">
              <a:latin typeface="Soberana Sans Light" pitchFamily="50" charset="0"/>
            </a:rPr>
            <a:t>5/</a:t>
          </a:r>
        </a:p>
      </xdr:txBody>
    </xdr:sp>
    <xdr:clientData/>
  </xdr:twoCellAnchor>
  <xdr:twoCellAnchor editAs="absolute">
    <xdr:from>
      <xdr:col>1</xdr:col>
      <xdr:colOff>329363</xdr:colOff>
      <xdr:row>20</xdr:row>
      <xdr:rowOff>105989</xdr:rowOff>
    </xdr:from>
    <xdr:to>
      <xdr:col>2</xdr:col>
      <xdr:colOff>100230</xdr:colOff>
      <xdr:row>22</xdr:row>
      <xdr:rowOff>12455</xdr:rowOff>
    </xdr:to>
    <xdr:sp macro="" textlink="">
      <xdr:nvSpPr>
        <xdr:cNvPr id="8" name="7 CuadroTexto"/>
        <xdr:cNvSpPr txBox="1"/>
      </xdr:nvSpPr>
      <xdr:spPr>
        <a:xfrm>
          <a:off x="641571" y="2857656"/>
          <a:ext cx="188909" cy="1392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es-MX" sz="500">
              <a:latin typeface="Soberana Sans Light" pitchFamily="50" charset="0"/>
            </a:rPr>
            <a:t>p/</a:t>
          </a:r>
        </a:p>
      </xdr:txBody>
    </xdr:sp>
    <xdr:clientData/>
  </xdr:twoCellAnchor>
  <xdr:twoCellAnchor editAs="absolute">
    <xdr:from>
      <xdr:col>1</xdr:col>
      <xdr:colOff>330514</xdr:colOff>
      <xdr:row>22</xdr:row>
      <xdr:rowOff>1425</xdr:rowOff>
    </xdr:from>
    <xdr:to>
      <xdr:col>2</xdr:col>
      <xdr:colOff>78132</xdr:colOff>
      <xdr:row>23</xdr:row>
      <xdr:rowOff>7168</xdr:rowOff>
    </xdr:to>
    <xdr:sp macro="" textlink="">
      <xdr:nvSpPr>
        <xdr:cNvPr id="9" name="8 CuadroTexto"/>
        <xdr:cNvSpPr txBox="1"/>
      </xdr:nvSpPr>
      <xdr:spPr>
        <a:xfrm>
          <a:off x="642722" y="2985925"/>
          <a:ext cx="165660" cy="1221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es-MX" sz="500">
              <a:latin typeface="Soberana Sans Light" pitchFamily="50" charset="0"/>
            </a:rPr>
            <a:t>e/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nais.salud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2"/>
  <sheetViews>
    <sheetView showGridLines="0" tabSelected="1" zoomScale="180" zoomScaleNormal="180" workbookViewId="0"/>
  </sheetViews>
  <sheetFormatPr baseColWidth="10" defaultRowHeight="15"/>
  <cols>
    <col min="1" max="1" width="4.7109375" customWidth="1"/>
    <col min="2" max="2" width="6.28515625" customWidth="1"/>
    <col min="3" max="3" width="5.42578125" customWidth="1"/>
    <col min="4" max="4" width="5.5703125" customWidth="1"/>
    <col min="5" max="5" width="9.28515625" customWidth="1"/>
    <col min="6" max="6" width="6.7109375" customWidth="1"/>
    <col min="7" max="7" width="6.42578125" customWidth="1"/>
    <col min="8" max="8" width="5.5703125" customWidth="1"/>
    <col min="9" max="9" width="5.42578125" customWidth="1"/>
    <col min="10" max="10" width="5" customWidth="1"/>
    <col min="11" max="11" width="4.85546875" customWidth="1"/>
    <col min="12" max="12" width="5.140625" customWidth="1"/>
    <col min="13" max="13" width="5" customWidth="1"/>
    <col min="14" max="14" width="6" customWidth="1"/>
    <col min="15" max="15" width="6.42578125" customWidth="1"/>
  </cols>
  <sheetData>
    <row r="1" spans="1:23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 customHeight="1">
      <c r="A2" s="1"/>
      <c r="B2" s="10" t="s">
        <v>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"/>
      <c r="Q2" s="1"/>
      <c r="R2" s="1"/>
      <c r="S2" s="1"/>
      <c r="T2" s="1"/>
      <c r="U2" s="1"/>
      <c r="V2" s="1"/>
      <c r="W2" s="1"/>
    </row>
    <row r="3" spans="1:23" ht="11.1" customHeight="1">
      <c r="A3" s="1"/>
      <c r="B3" s="7" t="s">
        <v>10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"/>
      <c r="Q3" s="1"/>
      <c r="R3" s="1"/>
      <c r="S3" s="1"/>
      <c r="T3" s="1"/>
      <c r="U3" s="1"/>
      <c r="V3" s="1"/>
      <c r="W3" s="1"/>
    </row>
    <row r="4" spans="1:23" ht="12" customHeight="1">
      <c r="A4" s="1"/>
      <c r="B4" s="36" t="s">
        <v>0</v>
      </c>
      <c r="C4" s="38" t="s">
        <v>1</v>
      </c>
      <c r="D4" s="40" t="s">
        <v>2</v>
      </c>
      <c r="E4" s="41"/>
      <c r="F4" s="41"/>
      <c r="G4" s="41"/>
      <c r="H4" s="40" t="s">
        <v>3</v>
      </c>
      <c r="I4" s="41"/>
      <c r="J4" s="41"/>
      <c r="K4" s="41"/>
      <c r="L4" s="41"/>
      <c r="M4" s="41"/>
      <c r="N4" s="41"/>
      <c r="O4" s="41"/>
      <c r="P4" s="1"/>
      <c r="Q4" s="1"/>
      <c r="R4" s="1"/>
      <c r="S4" s="1"/>
      <c r="T4" s="1"/>
      <c r="U4" s="1"/>
      <c r="V4" s="1"/>
      <c r="W4" s="1"/>
    </row>
    <row r="5" spans="1:23" ht="38.1" customHeight="1">
      <c r="A5" s="1"/>
      <c r="B5" s="37"/>
      <c r="C5" s="39"/>
      <c r="D5" s="11" t="s">
        <v>1</v>
      </c>
      <c r="E5" s="35" t="s">
        <v>29</v>
      </c>
      <c r="F5" s="35" t="s">
        <v>15</v>
      </c>
      <c r="G5" s="35" t="s">
        <v>20</v>
      </c>
      <c r="H5" s="11" t="s">
        <v>1</v>
      </c>
      <c r="I5" s="35" t="s">
        <v>4</v>
      </c>
      <c r="J5" s="35" t="s">
        <v>5</v>
      </c>
      <c r="K5" s="35" t="s">
        <v>6</v>
      </c>
      <c r="L5" s="35" t="s">
        <v>7</v>
      </c>
      <c r="M5" s="35" t="s">
        <v>8</v>
      </c>
      <c r="N5" s="26" t="s">
        <v>21</v>
      </c>
      <c r="O5" s="35" t="s">
        <v>17</v>
      </c>
      <c r="P5" s="1"/>
      <c r="Q5" s="1"/>
      <c r="R5" s="1"/>
      <c r="S5" s="1"/>
      <c r="T5" s="1"/>
      <c r="U5" s="1"/>
      <c r="V5" s="1"/>
      <c r="W5" s="1"/>
    </row>
    <row r="6" spans="1:23" ht="3" customHeight="1">
      <c r="A6" s="1"/>
      <c r="B6" s="5"/>
      <c r="C6" s="13"/>
      <c r="D6" s="13"/>
      <c r="E6" s="14"/>
      <c r="F6" s="14"/>
      <c r="G6" s="14"/>
      <c r="H6" s="13"/>
      <c r="I6" s="14"/>
      <c r="J6" s="14"/>
      <c r="K6" s="14"/>
      <c r="L6" s="14"/>
      <c r="M6" s="14"/>
      <c r="N6" s="14"/>
      <c r="O6" s="14"/>
      <c r="P6" s="1"/>
      <c r="Q6" s="1"/>
      <c r="R6" s="1"/>
      <c r="S6" s="1"/>
      <c r="T6" s="1"/>
      <c r="U6" s="1"/>
      <c r="V6" s="1"/>
      <c r="W6" s="1"/>
    </row>
    <row r="7" spans="1:23" ht="9" customHeight="1">
      <c r="A7" s="1"/>
      <c r="B7" s="12">
        <v>2000</v>
      </c>
      <c r="C7" s="18">
        <f>D7+H7</f>
        <v>237581</v>
      </c>
      <c r="D7" s="18">
        <f>SUM(E7:G7)</f>
        <v>92381</v>
      </c>
      <c r="E7" s="17">
        <v>75052</v>
      </c>
      <c r="F7" s="17">
        <v>16769</v>
      </c>
      <c r="G7" s="17">
        <v>560</v>
      </c>
      <c r="H7" s="18">
        <f t="shared" ref="H7:H16" si="0">SUM(I7:O7)</f>
        <v>145200</v>
      </c>
      <c r="I7" s="17">
        <v>107397</v>
      </c>
      <c r="J7" s="17">
        <v>23607</v>
      </c>
      <c r="K7" s="17">
        <v>4788</v>
      </c>
      <c r="L7" s="17">
        <v>2735</v>
      </c>
      <c r="M7" s="17">
        <v>1084</v>
      </c>
      <c r="N7" s="17">
        <v>5589</v>
      </c>
      <c r="O7" s="17" t="s">
        <v>22</v>
      </c>
      <c r="P7" s="1"/>
      <c r="Q7" s="1"/>
      <c r="R7" s="1"/>
      <c r="S7" s="1"/>
      <c r="T7" s="1"/>
      <c r="U7" s="1"/>
      <c r="V7" s="1"/>
      <c r="W7" s="1"/>
    </row>
    <row r="8" spans="1:23" ht="9" customHeight="1">
      <c r="A8" s="1"/>
      <c r="B8" s="12">
        <v>2001</v>
      </c>
      <c r="C8" s="18">
        <f>D8+H8</f>
        <v>245683</v>
      </c>
      <c r="D8" s="18">
        <f>SUM(E8:G8)</f>
        <v>98694</v>
      </c>
      <c r="E8" s="17">
        <v>79704</v>
      </c>
      <c r="F8" s="17">
        <v>18232</v>
      </c>
      <c r="G8" s="17">
        <v>758</v>
      </c>
      <c r="H8" s="18">
        <f t="shared" si="0"/>
        <v>146989</v>
      </c>
      <c r="I8" s="17">
        <v>108131</v>
      </c>
      <c r="J8" s="17">
        <v>24145</v>
      </c>
      <c r="K8" s="17">
        <v>5206</v>
      </c>
      <c r="L8" s="17">
        <v>2741</v>
      </c>
      <c r="M8" s="17">
        <v>1303</v>
      </c>
      <c r="N8" s="17">
        <v>5463</v>
      </c>
      <c r="O8" s="17" t="s">
        <v>22</v>
      </c>
      <c r="P8" s="1"/>
      <c r="Q8" s="1"/>
      <c r="R8" s="1"/>
      <c r="S8" s="1"/>
      <c r="T8" s="1"/>
      <c r="U8" s="1"/>
      <c r="V8" s="1"/>
      <c r="W8" s="1"/>
    </row>
    <row r="9" spans="1:23" ht="9" customHeight="1">
      <c r="A9" s="1"/>
      <c r="B9" s="12">
        <v>2002</v>
      </c>
      <c r="C9" s="18">
        <f>D9+H9</f>
        <v>252530</v>
      </c>
      <c r="D9" s="15">
        <f>SUM(E9:G9)</f>
        <v>104663</v>
      </c>
      <c r="E9" s="16">
        <v>86023</v>
      </c>
      <c r="F9" s="16">
        <v>18216</v>
      </c>
      <c r="G9" s="16">
        <v>424</v>
      </c>
      <c r="H9" s="15">
        <f t="shared" si="0"/>
        <v>147867</v>
      </c>
      <c r="I9" s="16">
        <v>107800</v>
      </c>
      <c r="J9" s="16">
        <v>23928</v>
      </c>
      <c r="K9" s="16">
        <v>5185</v>
      </c>
      <c r="L9" s="16">
        <v>2827</v>
      </c>
      <c r="M9" s="16">
        <v>1473</v>
      </c>
      <c r="N9" s="16">
        <v>6417</v>
      </c>
      <c r="O9" s="16">
        <v>237</v>
      </c>
      <c r="P9" s="1"/>
      <c r="Q9" s="1"/>
      <c r="R9" s="1"/>
      <c r="S9" s="1"/>
      <c r="T9" s="1"/>
      <c r="U9" s="1"/>
      <c r="V9" s="1"/>
      <c r="W9" s="1"/>
    </row>
    <row r="10" spans="1:23" ht="9" customHeight="1">
      <c r="A10" s="1"/>
      <c r="B10" s="12">
        <v>2003</v>
      </c>
      <c r="C10" s="18">
        <f>D10+H10</f>
        <v>251957</v>
      </c>
      <c r="D10" s="15">
        <f>SUM(E10:G10)</f>
        <v>106899</v>
      </c>
      <c r="E10" s="16">
        <v>88957</v>
      </c>
      <c r="F10" s="16">
        <v>17294</v>
      </c>
      <c r="G10" s="16">
        <v>648</v>
      </c>
      <c r="H10" s="15">
        <f t="shared" si="0"/>
        <v>145058</v>
      </c>
      <c r="I10" s="16">
        <v>105000</v>
      </c>
      <c r="J10" s="16">
        <v>23383</v>
      </c>
      <c r="K10" s="16">
        <v>4826</v>
      </c>
      <c r="L10" s="16">
        <v>2825</v>
      </c>
      <c r="M10" s="16">
        <v>1514</v>
      </c>
      <c r="N10" s="16">
        <v>5331</v>
      </c>
      <c r="O10" s="16">
        <v>2179</v>
      </c>
      <c r="P10" s="1"/>
      <c r="Q10" s="1"/>
      <c r="R10" s="1"/>
      <c r="S10" s="1"/>
      <c r="T10" s="1"/>
      <c r="U10" s="1"/>
      <c r="V10" s="1"/>
      <c r="W10" s="1"/>
    </row>
    <row r="11" spans="1:23" ht="9" customHeight="1">
      <c r="A11" s="1"/>
      <c r="B11" s="12">
        <v>2004</v>
      </c>
      <c r="C11" s="18">
        <f>D11+H11</f>
        <v>256710</v>
      </c>
      <c r="D11" s="15">
        <f>SUM(E11:G11)</f>
        <v>109453</v>
      </c>
      <c r="E11" s="16">
        <v>90640</v>
      </c>
      <c r="F11" s="16">
        <v>18180</v>
      </c>
      <c r="G11" s="16">
        <v>633</v>
      </c>
      <c r="H11" s="15">
        <f t="shared" si="0"/>
        <v>147257</v>
      </c>
      <c r="I11" s="16">
        <v>103127</v>
      </c>
      <c r="J11" s="16">
        <v>23192</v>
      </c>
      <c r="K11" s="16">
        <v>4790</v>
      </c>
      <c r="L11" s="16">
        <v>2977</v>
      </c>
      <c r="M11" s="16">
        <v>1550</v>
      </c>
      <c r="N11" s="16">
        <v>5715</v>
      </c>
      <c r="O11" s="16">
        <v>5906</v>
      </c>
      <c r="P11" s="1"/>
      <c r="Q11" s="1"/>
      <c r="R11" s="1"/>
      <c r="S11" s="1"/>
      <c r="T11" s="1"/>
      <c r="U11" s="1"/>
      <c r="V11" s="1"/>
      <c r="W11" s="1"/>
    </row>
    <row r="12" spans="1:23" ht="5.0999999999999996" customHeight="1">
      <c r="A12" s="1"/>
      <c r="B12" s="12"/>
      <c r="C12" s="18"/>
      <c r="D12" s="15"/>
      <c r="E12" s="16"/>
      <c r="F12" s="16"/>
      <c r="G12" s="16"/>
      <c r="H12" s="15"/>
      <c r="I12" s="16"/>
      <c r="J12" s="16"/>
      <c r="K12" s="16"/>
      <c r="L12" s="16"/>
      <c r="M12" s="16"/>
      <c r="N12" s="16"/>
      <c r="O12" s="16"/>
      <c r="P12" s="1"/>
      <c r="Q12" s="1"/>
      <c r="R12" s="1"/>
      <c r="S12" s="1"/>
      <c r="T12" s="1"/>
      <c r="U12" s="1"/>
      <c r="V12" s="1"/>
      <c r="W12" s="1"/>
    </row>
    <row r="13" spans="1:23" ht="9" customHeight="1">
      <c r="A13" s="1"/>
      <c r="B13" s="12">
        <v>2005</v>
      </c>
      <c r="C13" s="18">
        <f>D13+H13</f>
        <v>268365</v>
      </c>
      <c r="D13" s="15">
        <f>SUM(E13:G13)</f>
        <v>110082</v>
      </c>
      <c r="E13" s="16">
        <v>90286</v>
      </c>
      <c r="F13" s="16">
        <v>18757</v>
      </c>
      <c r="G13" s="16">
        <v>1039</v>
      </c>
      <c r="H13" s="15">
        <f t="shared" si="0"/>
        <v>158283</v>
      </c>
      <c r="I13" s="16">
        <v>105909</v>
      </c>
      <c r="J13" s="16">
        <v>23247</v>
      </c>
      <c r="K13" s="16">
        <v>4946</v>
      </c>
      <c r="L13" s="16" t="s">
        <v>11</v>
      </c>
      <c r="M13" s="16">
        <v>1635</v>
      </c>
      <c r="N13" s="16">
        <v>7446</v>
      </c>
      <c r="O13" s="16">
        <v>15100</v>
      </c>
      <c r="P13" s="1"/>
      <c r="Q13" s="1"/>
      <c r="R13" s="1"/>
      <c r="S13" s="1"/>
      <c r="T13" s="1"/>
      <c r="U13" s="1"/>
      <c r="V13" s="1"/>
      <c r="W13" s="1"/>
    </row>
    <row r="14" spans="1:23" ht="9" customHeight="1">
      <c r="A14" s="1"/>
      <c r="B14" s="12">
        <v>2006</v>
      </c>
      <c r="C14" s="18">
        <f>D14+H14</f>
        <v>274746</v>
      </c>
      <c r="D14" s="15">
        <f>SUM(E14:G14)</f>
        <v>105341</v>
      </c>
      <c r="E14" s="16">
        <v>84185</v>
      </c>
      <c r="F14" s="16">
        <v>20073</v>
      </c>
      <c r="G14" s="16">
        <v>1083</v>
      </c>
      <c r="H14" s="15">
        <f t="shared" si="0"/>
        <v>169405</v>
      </c>
      <c r="I14" s="16">
        <v>108958</v>
      </c>
      <c r="J14" s="16">
        <v>22831</v>
      </c>
      <c r="K14" s="16">
        <v>5126</v>
      </c>
      <c r="L14" s="16" t="s">
        <v>11</v>
      </c>
      <c r="M14" s="16">
        <v>1587</v>
      </c>
      <c r="N14" s="16">
        <v>7152</v>
      </c>
      <c r="O14" s="16">
        <v>23751</v>
      </c>
      <c r="P14" s="1"/>
      <c r="Q14" s="1"/>
      <c r="R14" s="1"/>
      <c r="S14" s="1"/>
      <c r="T14" s="1"/>
      <c r="U14" s="1"/>
      <c r="V14" s="1"/>
      <c r="W14" s="1"/>
    </row>
    <row r="15" spans="1:23" ht="9" customHeight="1">
      <c r="A15" s="1"/>
      <c r="B15" s="12">
        <v>2007</v>
      </c>
      <c r="C15" s="18">
        <f>D15+H15</f>
        <v>277738</v>
      </c>
      <c r="D15" s="15">
        <f>SUM(E15:G15)</f>
        <v>93604</v>
      </c>
      <c r="E15" s="16">
        <v>72678</v>
      </c>
      <c r="F15" s="16">
        <v>20021</v>
      </c>
      <c r="G15" s="16">
        <v>905</v>
      </c>
      <c r="H15" s="15">
        <f t="shared" si="0"/>
        <v>184134</v>
      </c>
      <c r="I15" s="16">
        <v>114769</v>
      </c>
      <c r="J15" s="16">
        <v>23614</v>
      </c>
      <c r="K15" s="16">
        <v>5071</v>
      </c>
      <c r="L15" s="16" t="s">
        <v>11</v>
      </c>
      <c r="M15" s="16">
        <v>1306</v>
      </c>
      <c r="N15" s="16">
        <v>7399</v>
      </c>
      <c r="O15" s="16">
        <v>31975</v>
      </c>
      <c r="P15" s="1"/>
      <c r="Q15" s="1"/>
      <c r="R15" s="1"/>
      <c r="S15" s="1"/>
      <c r="T15" s="1"/>
      <c r="U15" s="1"/>
      <c r="V15" s="1"/>
      <c r="W15" s="1"/>
    </row>
    <row r="16" spans="1:23" ht="9" customHeight="1">
      <c r="A16" s="1"/>
      <c r="B16" s="12">
        <v>2008</v>
      </c>
      <c r="C16" s="18">
        <f>D16+H16</f>
        <v>283511.038</v>
      </c>
      <c r="D16" s="15">
        <f>SUM(E16:G16)</f>
        <v>88884.791000000012</v>
      </c>
      <c r="E16" s="16">
        <v>67799.745999999999</v>
      </c>
      <c r="F16" s="16">
        <v>20097.862000000001</v>
      </c>
      <c r="G16" s="16">
        <v>987.18299999999999</v>
      </c>
      <c r="H16" s="15">
        <f t="shared" si="0"/>
        <v>194626.247</v>
      </c>
      <c r="I16" s="16">
        <v>114843.68700000001</v>
      </c>
      <c r="J16" s="16">
        <v>24530.184000000001</v>
      </c>
      <c r="K16" s="16">
        <v>4860.5770000000002</v>
      </c>
      <c r="L16" s="16" t="s">
        <v>11</v>
      </c>
      <c r="M16" s="16">
        <v>944.66</v>
      </c>
      <c r="N16" s="16">
        <v>7816.0360000000001</v>
      </c>
      <c r="O16" s="17">
        <v>41631.103000000003</v>
      </c>
      <c r="P16" s="1"/>
      <c r="Q16" s="1"/>
      <c r="R16" s="1"/>
      <c r="S16" s="1"/>
      <c r="T16" s="1"/>
      <c r="U16" s="1"/>
      <c r="V16" s="1"/>
      <c r="W16" s="1"/>
    </row>
    <row r="17" spans="1:23" ht="9" customHeight="1">
      <c r="A17" s="1"/>
      <c r="B17" s="12">
        <v>2009</v>
      </c>
      <c r="C17" s="18">
        <f>D17+H17</f>
        <v>303931.31400000001</v>
      </c>
      <c r="D17" s="15">
        <f>SUM(E17:G17)</f>
        <v>89533.233999999997</v>
      </c>
      <c r="E17" s="17">
        <v>67579</v>
      </c>
      <c r="F17" s="17">
        <v>20983.234</v>
      </c>
      <c r="G17" s="17">
        <v>971</v>
      </c>
      <c r="H17" s="18">
        <f>SUM(I17:O17)</f>
        <v>214398.07999999999</v>
      </c>
      <c r="I17" s="17">
        <v>119414.609</v>
      </c>
      <c r="J17" s="17">
        <v>25819.197</v>
      </c>
      <c r="K17" s="17">
        <v>4927.2740000000003</v>
      </c>
      <c r="L17" s="17">
        <v>2537</v>
      </c>
      <c r="M17" s="17">
        <v>901</v>
      </c>
      <c r="N17" s="17">
        <v>8181</v>
      </c>
      <c r="O17" s="17">
        <v>52618</v>
      </c>
      <c r="P17" s="3"/>
      <c r="Q17" s="2"/>
      <c r="R17" s="2"/>
      <c r="S17" s="2"/>
      <c r="T17" s="2"/>
      <c r="U17" s="2"/>
      <c r="V17" s="2"/>
      <c r="W17" s="1"/>
    </row>
    <row r="18" spans="1:23" ht="5.0999999999999996" customHeight="1">
      <c r="A18" s="1"/>
      <c r="B18" s="12"/>
      <c r="C18" s="18"/>
      <c r="D18" s="15"/>
      <c r="E18" s="17"/>
      <c r="F18" s="17"/>
      <c r="G18" s="17"/>
      <c r="H18" s="18"/>
      <c r="I18" s="17"/>
      <c r="J18" s="17"/>
      <c r="K18" s="17"/>
      <c r="L18" s="17"/>
      <c r="M18" s="17"/>
      <c r="N18" s="17"/>
      <c r="O18" s="17"/>
      <c r="P18" s="3"/>
      <c r="Q18" s="2"/>
      <c r="R18" s="2"/>
      <c r="S18" s="2"/>
      <c r="T18" s="2"/>
      <c r="U18" s="2"/>
      <c r="V18" s="2"/>
      <c r="W18" s="1"/>
    </row>
    <row r="19" spans="1:23" ht="9" customHeight="1">
      <c r="A19" s="1"/>
      <c r="B19" s="12">
        <v>2010</v>
      </c>
      <c r="C19" s="18">
        <f>D19+H19</f>
        <v>305324.06499999994</v>
      </c>
      <c r="D19" s="15">
        <f>SUM(E19:G19)</f>
        <v>79997.417000000016</v>
      </c>
      <c r="E19" s="17">
        <v>58078</v>
      </c>
      <c r="F19" s="17">
        <v>21033.203000000001</v>
      </c>
      <c r="G19" s="17">
        <v>886.21400000000006</v>
      </c>
      <c r="H19" s="18">
        <f t="shared" ref="H19:H23" si="1">SUM(I19:O19)</f>
        <v>225326.64799999996</v>
      </c>
      <c r="I19" s="17">
        <v>119952.47199999999</v>
      </c>
      <c r="J19" s="17">
        <v>26232.059000000001</v>
      </c>
      <c r="K19" s="17">
        <v>4564.8159999999998</v>
      </c>
      <c r="L19" s="17">
        <v>2165.4250000000002</v>
      </c>
      <c r="M19" s="17">
        <v>970.39400000000001</v>
      </c>
      <c r="N19" s="17">
        <v>8754.482</v>
      </c>
      <c r="O19" s="17">
        <v>62687</v>
      </c>
      <c r="P19" s="3"/>
      <c r="Q19" s="2"/>
      <c r="R19" s="2"/>
      <c r="S19" s="2"/>
      <c r="T19" s="2"/>
      <c r="U19" s="2"/>
      <c r="V19" s="2"/>
      <c r="W19" s="1"/>
    </row>
    <row r="20" spans="1:23" ht="9" customHeight="1">
      <c r="A20" s="1"/>
      <c r="B20" s="12">
        <v>2011</v>
      </c>
      <c r="C20" s="18">
        <v>314781</v>
      </c>
      <c r="D20" s="15">
        <f>SUM(E20:G20)</f>
        <v>73349.312000000005</v>
      </c>
      <c r="E20" s="17">
        <v>51197</v>
      </c>
      <c r="F20" s="17">
        <v>21801.312000000002</v>
      </c>
      <c r="G20" s="17">
        <v>351</v>
      </c>
      <c r="H20" s="18">
        <f t="shared" si="1"/>
        <v>241431.98099999997</v>
      </c>
      <c r="I20" s="17">
        <v>124126.86199999999</v>
      </c>
      <c r="J20" s="17">
        <v>26629</v>
      </c>
      <c r="K20" s="17">
        <v>4564.8159999999998</v>
      </c>
      <c r="L20" s="17">
        <v>2011</v>
      </c>
      <c r="M20" s="17">
        <v>969.18499999999995</v>
      </c>
      <c r="N20" s="17">
        <v>8102</v>
      </c>
      <c r="O20" s="17">
        <v>75029.118000000002</v>
      </c>
      <c r="P20" s="2"/>
      <c r="Q20" s="2"/>
      <c r="R20" s="2"/>
      <c r="S20" s="2"/>
      <c r="T20" s="2"/>
      <c r="U20" s="2"/>
      <c r="V20" s="2"/>
      <c r="W20" s="1"/>
    </row>
    <row r="21" spans="1:23" ht="9" customHeight="1">
      <c r="A21" s="1"/>
      <c r="B21" s="12">
        <v>2012</v>
      </c>
      <c r="C21" s="18">
        <f>D21+H21</f>
        <v>326088.39299999998</v>
      </c>
      <c r="D21" s="15">
        <f>SUM(E21:G21)</f>
        <v>69413.959999999992</v>
      </c>
      <c r="E21" s="17">
        <v>46895.237999999998</v>
      </c>
      <c r="F21" s="17">
        <v>21522.040999999997</v>
      </c>
      <c r="G21" s="17">
        <v>996.68099999999993</v>
      </c>
      <c r="H21" s="18">
        <f t="shared" si="1"/>
        <v>256674.43299999999</v>
      </c>
      <c r="I21" s="17">
        <v>128887.97099999999</v>
      </c>
      <c r="J21" s="17">
        <v>25810.191999999999</v>
      </c>
      <c r="K21" s="17">
        <v>4673.0889999999999</v>
      </c>
      <c r="L21" s="17">
        <v>2696.0810000000001</v>
      </c>
      <c r="M21" s="17">
        <v>1064.183</v>
      </c>
      <c r="N21" s="17">
        <v>7400.5119999999997</v>
      </c>
      <c r="O21" s="17">
        <v>86142.404999999999</v>
      </c>
      <c r="P21" s="2"/>
      <c r="Q21" s="2"/>
      <c r="R21" s="2"/>
      <c r="S21" s="2"/>
      <c r="T21" s="2"/>
      <c r="U21" s="2"/>
      <c r="V21" s="2"/>
      <c r="W21" s="1"/>
    </row>
    <row r="22" spans="1:23" ht="9" customHeight="1">
      <c r="A22" s="1"/>
      <c r="B22" s="12">
        <v>2013</v>
      </c>
      <c r="C22" s="18">
        <f>D22+H22</f>
        <v>326711.00821999996</v>
      </c>
      <c r="D22" s="15">
        <f>SUM(E22:G22)</f>
        <v>65144.549219999994</v>
      </c>
      <c r="E22" s="17">
        <v>43581.057000000001</v>
      </c>
      <c r="F22" s="17">
        <v>21170.768</v>
      </c>
      <c r="G22" s="17">
        <v>392.72421999999995</v>
      </c>
      <c r="H22" s="18">
        <f t="shared" si="1"/>
        <v>261566.45899999997</v>
      </c>
      <c r="I22" s="17">
        <v>129515.87500000001</v>
      </c>
      <c r="J22" s="17">
        <v>26436.304</v>
      </c>
      <c r="K22" s="17">
        <v>4770.8860000000004</v>
      </c>
      <c r="L22" s="17">
        <v>2516.712</v>
      </c>
      <c r="M22" s="17">
        <v>932.91899999999998</v>
      </c>
      <c r="N22" s="17">
        <v>6496.1419999999998</v>
      </c>
      <c r="O22" s="17">
        <v>90897.620999999999</v>
      </c>
      <c r="P22" s="3"/>
      <c r="Q22" s="2"/>
      <c r="R22" s="2"/>
      <c r="S22" s="2"/>
      <c r="T22" s="2"/>
      <c r="U22" s="2"/>
      <c r="V22" s="2"/>
      <c r="W22" s="1"/>
    </row>
    <row r="23" spans="1:23" ht="9" customHeight="1">
      <c r="A23" s="1"/>
      <c r="B23" s="12">
        <v>2014</v>
      </c>
      <c r="C23" s="18">
        <f>D23+H23</f>
        <v>334880.21586863475</v>
      </c>
      <c r="D23" s="15">
        <f>SUM(E23:G23)</f>
        <v>57260.862975368276</v>
      </c>
      <c r="E23" s="17">
        <v>35359.495366666939</v>
      </c>
      <c r="F23" s="17">
        <v>21497.678000000004</v>
      </c>
      <c r="G23" s="17">
        <v>403.68960870133333</v>
      </c>
      <c r="H23" s="18">
        <f t="shared" si="1"/>
        <v>277619.35289326648</v>
      </c>
      <c r="I23" s="17">
        <v>130461.095</v>
      </c>
      <c r="J23" s="17">
        <v>27078.792000000001</v>
      </c>
      <c r="K23" s="17">
        <v>4863.8070000000007</v>
      </c>
      <c r="L23" s="17" t="s">
        <v>22</v>
      </c>
      <c r="M23" s="17">
        <v>946.91278499999999</v>
      </c>
      <c r="N23" s="17">
        <v>10408.087241599998</v>
      </c>
      <c r="O23" s="17">
        <v>103860.65886666652</v>
      </c>
      <c r="P23" s="3"/>
      <c r="Q23" s="2"/>
      <c r="R23" s="2"/>
      <c r="S23" s="2"/>
      <c r="T23" s="2"/>
      <c r="U23" s="2"/>
      <c r="V23" s="2"/>
      <c r="W23" s="1"/>
    </row>
    <row r="24" spans="1:23" ht="3" customHeight="1">
      <c r="A24" s="1"/>
      <c r="B24" s="6"/>
      <c r="C24" s="21"/>
      <c r="D24" s="19"/>
      <c r="E24" s="20"/>
      <c r="F24" s="20"/>
      <c r="G24" s="20"/>
      <c r="H24" s="21"/>
      <c r="I24" s="20"/>
      <c r="J24" s="20"/>
      <c r="K24" s="20"/>
      <c r="L24" s="20"/>
      <c r="M24" s="20"/>
      <c r="N24" s="20"/>
      <c r="O24" s="20"/>
      <c r="P24" s="1"/>
      <c r="Q24" s="1"/>
      <c r="R24" s="1"/>
      <c r="S24" s="1"/>
      <c r="T24" s="1"/>
      <c r="U24" s="1"/>
      <c r="V24" s="1"/>
      <c r="W24" s="1"/>
    </row>
    <row r="25" spans="1:23" ht="3" customHeight="1">
      <c r="A25" s="1"/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9"/>
      <c r="P25" s="1"/>
      <c r="Q25" s="1"/>
      <c r="R25" s="1"/>
      <c r="S25" s="1"/>
      <c r="T25" s="1"/>
      <c r="U25" s="1"/>
      <c r="V25" s="1"/>
      <c r="W25" s="1"/>
    </row>
    <row r="26" spans="1:23" s="23" customFormat="1" ht="8.1" customHeight="1">
      <c r="A26" s="22"/>
      <c r="B26" s="32" t="s">
        <v>25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4"/>
      <c r="P26" s="27"/>
      <c r="Q26" s="22"/>
      <c r="R26" s="22"/>
      <c r="S26" s="22"/>
      <c r="T26" s="22"/>
      <c r="U26" s="22"/>
      <c r="V26" s="22"/>
      <c r="W26" s="22"/>
    </row>
    <row r="27" spans="1:23" s="23" customFormat="1" ht="8.1" customHeight="1">
      <c r="A27" s="22"/>
      <c r="B27" s="32" t="s">
        <v>24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4"/>
      <c r="P27" s="27"/>
      <c r="Q27" s="22"/>
      <c r="R27" s="22"/>
      <c r="S27" s="22"/>
      <c r="T27" s="22"/>
      <c r="U27" s="22"/>
      <c r="V27" s="22"/>
      <c r="W27" s="22"/>
    </row>
    <row r="28" spans="1:23" s="23" customFormat="1" ht="8.1" customHeight="1">
      <c r="A28" s="22"/>
      <c r="B28" s="32" t="s">
        <v>16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4"/>
      <c r="P28" s="27"/>
      <c r="Q28" s="22"/>
      <c r="R28" s="22"/>
      <c r="S28" s="22"/>
      <c r="T28" s="22"/>
      <c r="U28" s="22"/>
      <c r="V28" s="22"/>
      <c r="W28" s="22"/>
    </row>
    <row r="29" spans="1:23" s="23" customFormat="1" ht="8.1" customHeight="1">
      <c r="A29" s="22"/>
      <c r="B29" s="32" t="s">
        <v>18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2"/>
      <c r="R29" s="22"/>
      <c r="S29" s="22"/>
      <c r="T29" s="22"/>
      <c r="U29" s="22"/>
      <c r="V29" s="22"/>
      <c r="W29" s="22"/>
    </row>
    <row r="30" spans="1:23" s="23" customFormat="1" ht="8.1" customHeight="1">
      <c r="A30" s="22"/>
      <c r="B30" s="32" t="s">
        <v>23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27"/>
      <c r="Q30" s="22"/>
      <c r="R30" s="22"/>
      <c r="S30" s="22"/>
      <c r="T30" s="22"/>
      <c r="U30" s="22"/>
      <c r="V30" s="22"/>
      <c r="W30" s="22"/>
    </row>
    <row r="31" spans="1:23" s="23" customFormat="1" ht="8.1" customHeight="1">
      <c r="A31" s="22"/>
      <c r="B31" s="32" t="s">
        <v>27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2"/>
      <c r="R31" s="22"/>
      <c r="S31" s="22"/>
      <c r="T31" s="22"/>
      <c r="U31" s="22"/>
      <c r="V31" s="22"/>
      <c r="W31" s="22"/>
    </row>
    <row r="32" spans="1:23" s="23" customFormat="1" ht="8.1" customHeight="1">
      <c r="A32" s="22"/>
      <c r="B32" s="32" t="s">
        <v>26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2"/>
      <c r="R32" s="22"/>
      <c r="S32" s="22"/>
      <c r="T32" s="22"/>
      <c r="U32" s="22"/>
      <c r="V32" s="22"/>
      <c r="W32" s="22"/>
    </row>
    <row r="33" spans="1:23" s="23" customFormat="1" ht="8.1" customHeight="1">
      <c r="A33" s="22"/>
      <c r="B33" s="32" t="s">
        <v>28</v>
      </c>
      <c r="C33" s="27"/>
      <c r="D33" s="27"/>
      <c r="E33" s="27"/>
      <c r="F33" s="24"/>
      <c r="G33" s="24"/>
      <c r="H33" s="24"/>
      <c r="I33" s="24"/>
      <c r="J33" s="24"/>
      <c r="K33" s="24"/>
      <c r="L33" s="24"/>
      <c r="M33" s="27"/>
      <c r="N33" s="27"/>
      <c r="O33" s="27"/>
      <c r="P33" s="27"/>
      <c r="Q33" s="22"/>
      <c r="R33" s="22"/>
      <c r="S33" s="22"/>
      <c r="T33" s="22"/>
      <c r="U33" s="22"/>
      <c r="V33" s="22"/>
      <c r="W33" s="22"/>
    </row>
    <row r="34" spans="1:23" s="23" customFormat="1" ht="8.1" customHeight="1">
      <c r="A34" s="22"/>
      <c r="B34" s="32" t="s">
        <v>19</v>
      </c>
      <c r="C34" s="27"/>
      <c r="D34" s="27"/>
      <c r="E34" s="27"/>
      <c r="F34" s="24"/>
      <c r="G34" s="24"/>
      <c r="H34" s="24"/>
      <c r="I34" s="24"/>
      <c r="J34" s="24"/>
      <c r="K34" s="24"/>
      <c r="L34" s="24"/>
      <c r="M34" s="27"/>
      <c r="N34" s="27"/>
      <c r="O34" s="27"/>
      <c r="P34" s="27"/>
      <c r="Q34" s="22"/>
      <c r="R34" s="22"/>
      <c r="S34" s="22"/>
      <c r="T34" s="22"/>
      <c r="U34" s="22"/>
      <c r="V34" s="22"/>
      <c r="W34" s="22"/>
    </row>
    <row r="35" spans="1:23" s="23" customFormat="1" ht="8.1" customHeight="1">
      <c r="A35" s="22"/>
      <c r="B35" s="32" t="s">
        <v>12</v>
      </c>
      <c r="C35" s="27"/>
      <c r="D35" s="27"/>
      <c r="E35" s="27"/>
      <c r="F35" s="24"/>
      <c r="G35" s="24"/>
      <c r="H35" s="24"/>
      <c r="I35" s="24"/>
      <c r="J35" s="24"/>
      <c r="K35" s="24"/>
      <c r="L35" s="24"/>
      <c r="M35" s="27"/>
      <c r="N35" s="27"/>
      <c r="O35" s="27"/>
      <c r="P35" s="27"/>
      <c r="Q35" s="22"/>
      <c r="R35" s="22"/>
      <c r="S35" s="22"/>
      <c r="T35" s="22"/>
      <c r="U35" s="22"/>
      <c r="V35" s="22"/>
      <c r="W35" s="22"/>
    </row>
    <row r="36" spans="1:23" s="23" customFormat="1" ht="8.1" customHeight="1">
      <c r="A36" s="22"/>
      <c r="B36" s="32" t="s">
        <v>13</v>
      </c>
      <c r="C36" s="31"/>
      <c r="D36" s="31"/>
      <c r="E36" s="31"/>
      <c r="F36" s="24"/>
      <c r="G36" s="24"/>
      <c r="H36" s="24"/>
      <c r="I36" s="24"/>
      <c r="J36" s="24"/>
      <c r="K36" s="24"/>
      <c r="L36" s="24"/>
      <c r="M36" s="31"/>
      <c r="N36" s="31"/>
      <c r="O36" s="31"/>
      <c r="P36" s="31"/>
      <c r="Q36" s="22"/>
      <c r="R36" s="22"/>
      <c r="S36" s="22"/>
      <c r="T36" s="22"/>
      <c r="U36" s="22"/>
      <c r="V36" s="22"/>
      <c r="W36" s="22"/>
    </row>
    <row r="37" spans="1:23" s="23" customFormat="1" ht="8.1" customHeight="1">
      <c r="A37" s="22"/>
      <c r="B37" s="32"/>
      <c r="C37" s="27"/>
      <c r="D37" s="27"/>
      <c r="E37" s="24"/>
      <c r="F37" s="25"/>
      <c r="G37" s="27"/>
      <c r="H37" s="27"/>
      <c r="I37" s="27"/>
      <c r="J37" s="27"/>
      <c r="K37" s="27"/>
      <c r="L37" s="27"/>
      <c r="M37" s="27"/>
      <c r="N37" s="27"/>
      <c r="O37" s="34" t="s">
        <v>14</v>
      </c>
      <c r="P37" s="27"/>
      <c r="Q37" s="22"/>
      <c r="R37" s="22"/>
      <c r="S37" s="22"/>
      <c r="T37" s="22"/>
      <c r="U37" s="22"/>
      <c r="V37" s="22"/>
      <c r="W37" s="22"/>
    </row>
    <row r="38" spans="1:23" ht="8.1" customHeight="1">
      <c r="A38" s="1"/>
      <c r="B38" s="32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"/>
      <c r="R38" s="1"/>
      <c r="S38" s="1"/>
      <c r="T38" s="1"/>
      <c r="U38" s="1"/>
      <c r="V38" s="1"/>
      <c r="W38" s="1"/>
    </row>
    <row r="39" spans="1:23" ht="8.1" customHeight="1">
      <c r="A39" s="1"/>
      <c r="B39" s="32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1"/>
      <c r="R39" s="1"/>
      <c r="S39" s="1"/>
      <c r="T39" s="1"/>
      <c r="U39" s="1"/>
      <c r="V39" s="1"/>
      <c r="W39" s="1"/>
    </row>
    <row r="40" spans="1:23" ht="8.1" customHeight="1">
      <c r="A40" s="1"/>
      <c r="B40" s="32"/>
      <c r="C40" s="28"/>
      <c r="D40" s="29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1"/>
      <c r="R40" s="1"/>
      <c r="S40" s="1"/>
      <c r="T40" s="1"/>
      <c r="U40" s="1"/>
      <c r="V40" s="1"/>
      <c r="W40" s="1"/>
    </row>
    <row r="41" spans="1:23" ht="8.1" customHeight="1">
      <c r="A41" s="1"/>
      <c r="B41" s="32"/>
      <c r="C41" s="28"/>
      <c r="D41" s="28"/>
      <c r="E41" s="28"/>
      <c r="F41" s="28"/>
      <c r="G41" s="28"/>
      <c r="H41" s="28"/>
      <c r="I41" s="28"/>
      <c r="J41" s="28"/>
      <c r="K41" s="30"/>
      <c r="L41" s="28"/>
      <c r="M41" s="28"/>
      <c r="N41" s="28"/>
      <c r="O41" s="28"/>
      <c r="P41" s="28"/>
      <c r="Q41" s="1"/>
      <c r="R41" s="1"/>
      <c r="S41" s="1"/>
      <c r="T41" s="1"/>
      <c r="U41" s="1"/>
      <c r="V41" s="1"/>
      <c r="W41" s="1"/>
    </row>
    <row r="42" spans="1:23" ht="8.1" customHeight="1">
      <c r="A42" s="1"/>
      <c r="B42" s="32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1"/>
      <c r="R42" s="1"/>
      <c r="S42" s="1"/>
      <c r="T42" s="1"/>
      <c r="U42" s="1"/>
      <c r="V42" s="1"/>
      <c r="W42" s="1"/>
    </row>
    <row r="43" spans="1:23" ht="8.1" customHeight="1">
      <c r="A43" s="1"/>
      <c r="B43" s="32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1"/>
      <c r="R43" s="1"/>
      <c r="S43" s="1"/>
      <c r="T43" s="1"/>
      <c r="U43" s="1"/>
      <c r="V43" s="1"/>
      <c r="W43" s="1"/>
    </row>
    <row r="44" spans="1:23" ht="8.1" customHeight="1">
      <c r="A44" s="1"/>
      <c r="B44" s="32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1"/>
      <c r="R44" s="1"/>
      <c r="S44" s="1"/>
      <c r="T44" s="1"/>
      <c r="U44" s="1"/>
      <c r="V44" s="1"/>
      <c r="W44" s="1"/>
    </row>
    <row r="45" spans="1:23" ht="8.1" customHeight="1">
      <c r="A45" s="1"/>
      <c r="B45" s="32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1"/>
      <c r="R45" s="1"/>
      <c r="S45" s="1"/>
      <c r="T45" s="1"/>
      <c r="U45" s="1"/>
      <c r="V45" s="1"/>
      <c r="W45" s="1"/>
    </row>
    <row r="46" spans="1:23" ht="8.1" customHeight="1">
      <c r="A46" s="1"/>
      <c r="B46" s="32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1"/>
      <c r="R46" s="1"/>
      <c r="S46" s="1"/>
      <c r="T46" s="1"/>
      <c r="U46" s="1"/>
      <c r="V46" s="1"/>
      <c r="W46" s="1"/>
    </row>
    <row r="47" spans="1:23" ht="8.1" customHeight="1">
      <c r="A47" s="1"/>
      <c r="B47" s="32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1"/>
      <c r="R47" s="1"/>
      <c r="S47" s="1"/>
      <c r="T47" s="1"/>
      <c r="U47" s="1"/>
      <c r="V47" s="1"/>
      <c r="W47" s="1"/>
    </row>
    <row r="48" spans="1:23" ht="8.1" customHeight="1">
      <c r="A48" s="1"/>
      <c r="B48" s="32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1"/>
      <c r="R48" s="1"/>
      <c r="S48" s="1"/>
      <c r="T48" s="1"/>
      <c r="U48" s="1"/>
      <c r="V48" s="1"/>
      <c r="W48" s="1"/>
    </row>
    <row r="49" spans="1:23" ht="8.1" customHeight="1">
      <c r="A49" s="1"/>
      <c r="B49" s="32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1"/>
      <c r="R49" s="1"/>
      <c r="S49" s="1"/>
      <c r="T49" s="1"/>
      <c r="U49" s="1"/>
      <c r="V49" s="1"/>
      <c r="W49" s="1"/>
    </row>
    <row r="50" spans="1:23" ht="8.1" customHeight="1">
      <c r="A50" s="1"/>
      <c r="B50" s="32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1"/>
      <c r="R50" s="1"/>
      <c r="S50" s="1"/>
      <c r="T50" s="1"/>
      <c r="U50" s="1"/>
      <c r="V50" s="1"/>
      <c r="W50" s="1"/>
    </row>
    <row r="51" spans="1:23" ht="8.1" customHeight="1">
      <c r="A51" s="1"/>
      <c r="B51" s="32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1"/>
      <c r="R51" s="1"/>
      <c r="S51" s="1"/>
      <c r="T51" s="1"/>
      <c r="U51" s="1"/>
      <c r="V51" s="1"/>
      <c r="W51" s="1"/>
    </row>
    <row r="52" spans="1:23" ht="8.1" customHeight="1">
      <c r="A52" s="1"/>
      <c r="B52" s="32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1"/>
      <c r="R52" s="1"/>
      <c r="S52" s="1"/>
      <c r="T52" s="1"/>
      <c r="U52" s="1"/>
      <c r="V52" s="1"/>
      <c r="W52" s="1"/>
    </row>
    <row r="53" spans="1:23" ht="8.1" customHeight="1">
      <c r="A53" s="1"/>
      <c r="B53" s="32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1"/>
      <c r="R53" s="1"/>
      <c r="S53" s="1"/>
      <c r="T53" s="1"/>
      <c r="U53" s="1"/>
      <c r="V53" s="1"/>
      <c r="W53" s="1"/>
    </row>
    <row r="54" spans="1:23" ht="8.1" customHeight="1">
      <c r="A54" s="1"/>
      <c r="B54" s="32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1"/>
      <c r="R54" s="1"/>
      <c r="S54" s="1"/>
      <c r="T54" s="1"/>
      <c r="U54" s="1"/>
      <c r="V54" s="1"/>
      <c r="W54" s="1"/>
    </row>
    <row r="55" spans="1:23" ht="8.1" customHeight="1">
      <c r="A55" s="1"/>
      <c r="B55" s="32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1"/>
      <c r="R55" s="1"/>
      <c r="S55" s="1"/>
      <c r="T55" s="1"/>
      <c r="U55" s="1"/>
      <c r="V55" s="1"/>
      <c r="W55" s="1"/>
    </row>
    <row r="56" spans="1:23" ht="8.1" customHeight="1">
      <c r="A56" s="1"/>
      <c r="B56" s="32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1"/>
      <c r="R56" s="1"/>
      <c r="S56" s="1"/>
      <c r="T56" s="1"/>
      <c r="U56" s="1"/>
      <c r="V56" s="1"/>
      <c r="W56" s="1"/>
    </row>
    <row r="57" spans="1:23" ht="8.1" customHeight="1">
      <c r="A57" s="1"/>
      <c r="B57" s="32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1"/>
      <c r="R57" s="1"/>
      <c r="S57" s="1"/>
      <c r="T57" s="1"/>
      <c r="U57" s="1"/>
      <c r="V57" s="1"/>
      <c r="W57" s="1"/>
    </row>
    <row r="58" spans="1:23" ht="8.1" customHeight="1">
      <c r="A58" s="1"/>
      <c r="B58" s="32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1"/>
      <c r="R58" s="1"/>
      <c r="S58" s="1"/>
      <c r="T58" s="1"/>
      <c r="U58" s="1"/>
      <c r="V58" s="1"/>
      <c r="W58" s="1"/>
    </row>
    <row r="59" spans="1:23" ht="8.1" customHeight="1">
      <c r="A59" s="1"/>
      <c r="B59" s="32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1"/>
      <c r="R59" s="1"/>
      <c r="S59" s="1"/>
      <c r="T59" s="1"/>
      <c r="U59" s="1"/>
      <c r="V59" s="1"/>
      <c r="W59" s="1"/>
    </row>
    <row r="60" spans="1:23" ht="8.1" customHeight="1">
      <c r="A60" s="1"/>
      <c r="B60" s="32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1"/>
      <c r="R60" s="1"/>
      <c r="S60" s="1"/>
      <c r="T60" s="1"/>
      <c r="U60" s="1"/>
      <c r="V60" s="1"/>
      <c r="W60" s="1"/>
    </row>
    <row r="61" spans="1:23" ht="8.1" customHeight="1">
      <c r="A61" s="1"/>
      <c r="B61" s="32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1"/>
      <c r="R61" s="1"/>
      <c r="S61" s="1"/>
      <c r="T61" s="1"/>
      <c r="U61" s="1"/>
      <c r="V61" s="1"/>
      <c r="W61" s="1"/>
    </row>
    <row r="62" spans="1:23" ht="8.1" customHeight="1">
      <c r="A62" s="1"/>
      <c r="B62" s="32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1"/>
      <c r="Q62" s="1"/>
      <c r="R62" s="1"/>
      <c r="S62" s="1"/>
      <c r="T62" s="1"/>
      <c r="U62" s="1"/>
      <c r="V62" s="1"/>
      <c r="W62" s="1"/>
    </row>
    <row r="63" spans="1:23" ht="8.1" customHeight="1">
      <c r="A63" s="1"/>
      <c r="B63" s="32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1"/>
      <c r="Q63" s="1"/>
      <c r="R63" s="1"/>
      <c r="S63" s="1"/>
      <c r="T63" s="1"/>
      <c r="U63" s="1"/>
      <c r="V63" s="1"/>
      <c r="W63" s="1"/>
    </row>
    <row r="64" spans="1:23" ht="8.1" customHeight="1">
      <c r="A64" s="1"/>
      <c r="B64" s="32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1"/>
      <c r="Q64" s="1"/>
      <c r="R64" s="1"/>
      <c r="S64" s="1"/>
      <c r="T64" s="1"/>
      <c r="U64" s="1"/>
      <c r="V64" s="1"/>
      <c r="W64" s="1"/>
    </row>
    <row r="65" spans="1:23" ht="8.1" customHeight="1">
      <c r="A65" s="1"/>
      <c r="B65" s="3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8.1" customHeight="1">
      <c r="A66" s="1"/>
      <c r="B66" s="3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8.1" customHeight="1">
      <c r="A67" s="1"/>
      <c r="B67" s="3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8.1" customHeight="1">
      <c r="A68" s="1"/>
      <c r="B68" s="3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8.1" customHeight="1">
      <c r="A69" s="1"/>
      <c r="B69" s="3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</sheetData>
  <mergeCells count="4">
    <mergeCell ref="B4:B5"/>
    <mergeCell ref="C4:C5"/>
    <mergeCell ref="D4:G4"/>
    <mergeCell ref="H4:O4"/>
  </mergeCells>
  <hyperlinks>
    <hyperlink ref="O37" r:id="rId1"/>
  </hyperlinks>
  <pageMargins left="0.98425196850393704" right="0.98425196850393704" top="1.5748031496062993" bottom="0.78740157480314965" header="3.937007874015748E-2" footer="0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I_SS_20</vt:lpstr>
      <vt:lpstr>I_SS_20!Área_de_impresión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martin_martinez</dc:creator>
  <cp:lastModifiedBy>Fernando Callejas Rosas</cp:lastModifiedBy>
  <cp:lastPrinted>2014-08-19T15:33:04Z</cp:lastPrinted>
  <dcterms:created xsi:type="dcterms:W3CDTF">2010-05-20T18:29:09Z</dcterms:created>
  <dcterms:modified xsi:type="dcterms:W3CDTF">2014-08-19T15:34:28Z</dcterms:modified>
</cp:coreProperties>
</file>