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120" windowWidth="12120" windowHeight="8700"/>
  </bookViews>
  <sheets>
    <sheet name="P391_Abajo" sheetId="5" r:id="rId1"/>
  </sheets>
  <definedNames>
    <definedName name="_Fill" localSheetId="0" hidden="1">#REF!</definedName>
    <definedName name="_Fill" hidden="1">#REF!</definedName>
    <definedName name="A_impresión_IM" localSheetId="0">#REF!</definedName>
    <definedName name="A_impresión_IM">#REF!</definedName>
    <definedName name="_xlnm.Print_Area" localSheetId="0">P391_Abajo!$A$1:$J$47</definedName>
    <definedName name="DIFERENCIAS">#N/A</definedName>
    <definedName name="iii" localSheetId="0">#REF!</definedName>
    <definedName name="iii">#REF!</definedName>
    <definedName name="jjj" localSheetId="0">#REF!</definedName>
    <definedName name="jjj">#REF!</definedName>
    <definedName name="kkk" localSheetId="0">#REF!</definedName>
    <definedName name="kkk">#REF!</definedName>
    <definedName name="oooo" localSheetId="0">#REF!</definedName>
    <definedName name="oooo">#REF!</definedName>
    <definedName name="pppp" localSheetId="0">#REF!</definedName>
    <definedName name="pppp">#REF!</definedName>
    <definedName name="QQQ" localSheetId="0">#REF!</definedName>
    <definedName name="QQQ">#REF!</definedName>
    <definedName name="VARIABLES">#N/A</definedName>
    <definedName name="xxx" localSheetId="0">#REF!</definedName>
    <definedName name="xxx">#REF!</definedName>
    <definedName name="yyy" localSheetId="0">#REF!</definedName>
    <definedName name="yyy">#REF!</definedName>
    <definedName name="zz" localSheetId="0">#REF!</definedName>
    <definedName name="zz">#REF!</definedName>
  </definedNames>
  <calcPr calcId="145621"/>
</workbook>
</file>

<file path=xl/calcChain.xml><?xml version="1.0" encoding="utf-8"?>
<calcChain xmlns="http://schemas.openxmlformats.org/spreadsheetml/2006/main">
  <c r="C10" i="5" l="1"/>
  <c r="D10" i="5"/>
  <c r="E10" i="5"/>
  <c r="F10" i="5"/>
  <c r="G10" i="5"/>
  <c r="H10" i="5"/>
  <c r="I10" i="5"/>
  <c r="J10" i="5"/>
  <c r="B10" i="5"/>
  <c r="C18" i="5"/>
  <c r="D18" i="5"/>
  <c r="E18" i="5"/>
  <c r="F18" i="5"/>
  <c r="G18" i="5"/>
  <c r="H18" i="5"/>
  <c r="I18" i="5"/>
  <c r="J18" i="5"/>
  <c r="B18" i="5"/>
  <c r="H29" i="5"/>
  <c r="I29" i="5"/>
  <c r="J29" i="5"/>
  <c r="G29" i="5"/>
  <c r="F29" i="5"/>
  <c r="D29" i="5"/>
  <c r="E29" i="5"/>
  <c r="C29" i="5"/>
  <c r="B29" i="5"/>
  <c r="G9" i="5" l="1"/>
  <c r="G5" i="5" s="1"/>
  <c r="I9" i="5"/>
  <c r="I5" i="5" s="1"/>
  <c r="E9" i="5"/>
  <c r="E5" i="5" s="1"/>
  <c r="C9" i="5"/>
  <c r="C5" i="5" s="1"/>
  <c r="J9" i="5"/>
  <c r="J5" i="5" s="1"/>
  <c r="H9" i="5"/>
  <c r="H5" i="5" s="1"/>
  <c r="F9" i="5"/>
  <c r="F5" i="5" s="1"/>
  <c r="D9" i="5"/>
  <c r="D5" i="5" s="1"/>
  <c r="B9" i="5"/>
  <c r="B5" i="5" s="1"/>
</calcChain>
</file>

<file path=xl/sharedStrings.xml><?xml version="1.0" encoding="utf-8"?>
<sst xmlns="http://schemas.openxmlformats.org/spreadsheetml/2006/main" count="45" uniqueCount="45">
  <si>
    <t>(Millones de pesos)</t>
  </si>
  <si>
    <t>Concepto</t>
  </si>
  <si>
    <t>Total</t>
  </si>
  <si>
    <t xml:space="preserve"> Poder Ejecutivo Federal</t>
  </si>
  <si>
    <t xml:space="preserve">   Desarrollo  Social</t>
  </si>
  <si>
    <t xml:space="preserve">      Educación</t>
  </si>
  <si>
    <t xml:space="preserve">      Salud</t>
  </si>
  <si>
    <t xml:space="preserve">      Seguridad Social</t>
  </si>
  <si>
    <t xml:space="preserve">      Asistencia Social</t>
  </si>
  <si>
    <t xml:space="preserve">   Desarrollo  Económico</t>
  </si>
  <si>
    <t xml:space="preserve">      Energía</t>
  </si>
  <si>
    <t xml:space="preserve">      Comunicaciones y Transportes</t>
  </si>
  <si>
    <t xml:space="preserve">      Desarrollo Agropecuario y Forestal</t>
  </si>
  <si>
    <t xml:space="preserve">      Temas Laborales</t>
  </si>
  <si>
    <t xml:space="preserve">      Temas Empresariales</t>
  </si>
  <si>
    <t xml:space="preserve">      Servicios Financieros</t>
  </si>
  <si>
    <t xml:space="preserve">      Turismo</t>
  </si>
  <si>
    <t xml:space="preserve">      Ciencia y Tecnología</t>
  </si>
  <si>
    <t xml:space="preserve">      Temas Agrarios</t>
  </si>
  <si>
    <t xml:space="preserve">      Desarrollo Sustentable</t>
  </si>
  <si>
    <t xml:space="preserve">   Gobierno</t>
  </si>
  <si>
    <t xml:space="preserve">      Relaciones Exteriores</t>
  </si>
  <si>
    <t xml:space="preserve">      Hacienda</t>
  </si>
  <si>
    <t xml:space="preserve">      Gobernación</t>
  </si>
  <si>
    <t xml:space="preserve">      Regulación y Normatividad</t>
  </si>
  <si>
    <t xml:space="preserve">      Orden, Seguridad y Justicia</t>
  </si>
  <si>
    <t xml:space="preserve">      Administración Pública</t>
  </si>
  <si>
    <t xml:space="preserve">      Otros Bienes y Servicios Públicos</t>
  </si>
  <si>
    <t xml:space="preserve"> Ramos Autónomos</t>
  </si>
  <si>
    <t xml:space="preserve">      Agua Potable y Alcantarillado</t>
  </si>
  <si>
    <t xml:space="preserve">      Legislación</t>
  </si>
  <si>
    <t xml:space="preserve">      Seguridad Nacional</t>
  </si>
  <si>
    <t>(Continuación)</t>
  </si>
  <si>
    <t xml:space="preserve">      Urbanización, Vivienda y </t>
  </si>
  <si>
    <t xml:space="preserve">       Desarrollo Regional</t>
  </si>
  <si>
    <t xml:space="preserve">      Protección y Conservación del Medio</t>
  </si>
  <si>
    <t xml:space="preserve"> Instituto Nacional de Estadística y</t>
  </si>
  <si>
    <t xml:space="preserve">  Geografía</t>
  </si>
  <si>
    <t xml:space="preserve">      Ambiente y Recursos Naturales</t>
  </si>
  <si>
    <t xml:space="preserve">Fuente: Cuenta de la Hacienda Pública Federal. </t>
  </si>
  <si>
    <t>1/ Las cifras de 2004 difieren de las reportadas en la Cuenta de la Hacienda Pública Federal de ese año, ya que para hacerlas comparables con las de 2005, los recursos de algunas funcio-</t>
  </si>
  <si>
    <t xml:space="preserve">      nes y subfunciones que fueron eliminadas para 2005 se distribuyeron en otras. La suma de los parciales puede no coincidir con el total debido al redondeo de las cifras.</t>
  </si>
  <si>
    <t>Nota: Las cifras reportadas hasta 2010, se integran con base en el Clasificador por Objeto del Gasto de la Administración Pública Federal (COG) vigente hasta dicho año. A partir de 2011</t>
  </si>
  <si>
    <t xml:space="preserve">          se considera el COG publicado el 28 diciembre de 2010 y sus respectivas modificaciones.</t>
  </si>
  <si>
    <t>Gasto programable del sector público presupuestario en clasificación funcional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</si>
</sst>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2]* #,##0.00_-;\-[$€-2]* #,##0.00_-;_-[$€-2]* &quot;-&quot;??_-"/>
    <numFmt numFmtId="165" formatCode="0.0"/>
    <numFmt numFmtId="166" formatCode="#,##0.0"/>
  </numFmts>
  <fonts count="13" x14ac:knownFonts="1">
    <font>
      <sz val="10"/>
      <name val="Arial"/>
    </font>
    <font>
      <sz val="11"/>
      <color theme="1"/>
      <name val="Calibri"/>
      <family val="2"/>
      <scheme val="minor"/>
    </font>
    <font>
      <sz val="10"/>
      <name val="Arial"/>
      <family val="2"/>
    </font>
    <font>
      <sz val="10"/>
      <name val="Soberana Sans Light"/>
      <family val="3"/>
    </font>
    <font>
      <sz val="6"/>
      <name val="Soberana Sans Light"/>
      <family val="3"/>
    </font>
    <font>
      <sz val="7"/>
      <name val="Soberana Sans Light"/>
      <family val="3"/>
    </font>
    <font>
      <sz val="8.5"/>
      <name val="Soberana Sans Light"/>
      <family val="3"/>
    </font>
    <font>
      <b/>
      <sz val="8.5"/>
      <name val="Soberana Sans Light"/>
      <family val="3"/>
    </font>
    <font>
      <sz val="5.5"/>
      <name val="Soberana Sans Light"/>
      <family val="3"/>
    </font>
    <font>
      <sz val="5"/>
      <name val="Soberana Sans Light"/>
      <family val="3"/>
    </font>
    <font>
      <b/>
      <sz val="10"/>
      <name val="Soberana Sans Light"/>
      <family val="3"/>
    </font>
    <font>
      <b/>
      <sz val="5.5"/>
      <name val="Soberana Sans Light"/>
      <family val="3"/>
    </font>
    <font>
      <b/>
      <sz val="5"/>
      <name val="Soberana Sans Light"/>
      <family val="3"/>
    </font>
  </fonts>
  <fills count="3">
    <fill>
      <patternFill patternType="none"/>
    </fill>
    <fill>
      <patternFill patternType="gray125"/>
    </fill>
    <fill>
      <patternFill patternType="solid">
        <fgColor indexed="22"/>
        <bgColor indexed="64"/>
      </patternFill>
    </fill>
  </fills>
  <borders count="5">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diagonal/>
    </border>
  </borders>
  <cellStyleXfs count="6">
    <xf numFmtId="0" fontId="0" fillId="0" borderId="0"/>
    <xf numFmtId="164" fontId="2"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0" fontId="2" fillId="0" borderId="0"/>
  </cellStyleXfs>
  <cellXfs count="30">
    <xf numFmtId="0" fontId="0" fillId="0" borderId="0" xfId="0"/>
    <xf numFmtId="0" fontId="3" fillId="0" borderId="0" xfId="0" applyFont="1"/>
    <xf numFmtId="0" fontId="3" fillId="0" borderId="0" xfId="0" applyFont="1" applyAlignment="1">
      <alignment horizontal="center"/>
    </xf>
    <xf numFmtId="0" fontId="4" fillId="0" borderId="0" xfId="0" applyFont="1"/>
    <xf numFmtId="0" fontId="5" fillId="2" borderId="3" xfId="0" applyFont="1" applyFill="1" applyBorder="1" applyAlignment="1" applyProtection="1">
      <alignment horizontal="left" vertical="center"/>
    </xf>
    <xf numFmtId="0" fontId="3" fillId="0" borderId="0" xfId="0" applyFont="1" applyBorder="1" applyAlignment="1">
      <alignment horizontal="center"/>
    </xf>
    <xf numFmtId="0" fontId="3" fillId="0" borderId="0" xfId="0" applyFont="1" applyFill="1" applyBorder="1" applyAlignment="1">
      <alignment horizontal="center"/>
    </xf>
    <xf numFmtId="0" fontId="3" fillId="0" borderId="0" xfId="0" applyFont="1" applyAlignment="1">
      <alignment vertical="center"/>
    </xf>
    <xf numFmtId="0" fontId="4" fillId="0" borderId="0" xfId="0" applyFont="1" applyAlignment="1">
      <alignment vertical="center"/>
    </xf>
    <xf numFmtId="0" fontId="4" fillId="0" borderId="0" xfId="0" applyFont="1" applyFill="1" applyAlignment="1">
      <alignment vertical="center"/>
    </xf>
    <xf numFmtId="0" fontId="3" fillId="0" borderId="0" xfId="0" applyFont="1" applyFill="1" applyAlignment="1">
      <alignment horizontal="center"/>
    </xf>
    <xf numFmtId="0" fontId="3" fillId="0" borderId="0" xfId="0" applyFont="1" applyFill="1"/>
    <xf numFmtId="0" fontId="4" fillId="0" borderId="0" xfId="0" applyFont="1" applyAlignment="1">
      <alignment horizontal="left" vertical="center"/>
    </xf>
    <xf numFmtId="0" fontId="6" fillId="0" borderId="0" xfId="0" applyFont="1" applyAlignment="1">
      <alignment horizontal="center"/>
    </xf>
    <xf numFmtId="0" fontId="7" fillId="0" borderId="0" xfId="0" applyFont="1" applyAlignment="1" applyProtection="1"/>
    <xf numFmtId="0" fontId="5" fillId="0" borderId="0" xfId="0" quotePrefix="1" applyFont="1" applyAlignment="1">
      <alignment horizontal="left"/>
    </xf>
    <xf numFmtId="0" fontId="4" fillId="0" borderId="0" xfId="0" applyFont="1" applyAlignment="1">
      <alignment horizontal="right"/>
    </xf>
    <xf numFmtId="0" fontId="4" fillId="2" borderId="1" xfId="0" applyFont="1" applyFill="1" applyBorder="1" applyAlignment="1">
      <alignment horizontal="center" vertical="center"/>
    </xf>
    <xf numFmtId="0" fontId="8" fillId="0" borderId="0" xfId="0" applyFont="1" applyAlignment="1"/>
    <xf numFmtId="0" fontId="8" fillId="0" borderId="0" xfId="0" applyFont="1" applyAlignment="1">
      <alignment horizontal="center" vertical="center"/>
    </xf>
    <xf numFmtId="0" fontId="8" fillId="0" borderId="0" xfId="0" applyFont="1" applyFill="1" applyAlignment="1">
      <alignment horizontal="center" vertical="center"/>
    </xf>
    <xf numFmtId="0" fontId="8" fillId="0" borderId="0" xfId="0" applyFont="1" applyAlignment="1">
      <alignment vertical="center"/>
    </xf>
    <xf numFmtId="165" fontId="5" fillId="0" borderId="3" xfId="0" applyNumberFormat="1" applyFont="1" applyBorder="1" applyAlignment="1">
      <alignment horizontal="center"/>
    </xf>
    <xf numFmtId="165" fontId="5" fillId="0" borderId="3" xfId="0" applyNumberFormat="1" applyFont="1" applyFill="1" applyBorder="1" applyAlignment="1">
      <alignment horizontal="center"/>
    </xf>
    <xf numFmtId="0" fontId="10" fillId="0" borderId="0" xfId="0" applyFont="1"/>
    <xf numFmtId="0" fontId="11" fillId="2" borderId="2" xfId="0" applyFont="1" applyFill="1" applyBorder="1" applyAlignment="1" applyProtection="1">
      <alignment horizontal="left" vertical="center"/>
    </xf>
    <xf numFmtId="0" fontId="8" fillId="2" borderId="2" xfId="0" applyFont="1" applyFill="1" applyBorder="1" applyAlignment="1" applyProtection="1">
      <alignment horizontal="left" vertical="center"/>
    </xf>
    <xf numFmtId="166" fontId="12" fillId="0" borderId="4" xfId="0" applyNumberFormat="1" applyFont="1" applyFill="1" applyBorder="1" applyAlignment="1">
      <alignment vertical="center"/>
    </xf>
    <xf numFmtId="166" fontId="12" fillId="0" borderId="2" xfId="0" applyNumberFormat="1" applyFont="1" applyFill="1" applyBorder="1" applyAlignment="1">
      <alignment vertical="center"/>
    </xf>
    <xf numFmtId="166" fontId="9" fillId="0" borderId="2" xfId="0" applyNumberFormat="1" applyFont="1" applyFill="1" applyBorder="1" applyAlignment="1">
      <alignment vertical="center"/>
    </xf>
  </cellXfs>
  <cellStyles count="6">
    <cellStyle name="Euro" xfId="1"/>
    <cellStyle name="Millares 2" xfId="4"/>
    <cellStyle name="Normal" xfId="0" builtinId="0"/>
    <cellStyle name="Normal 2" xfId="3"/>
    <cellStyle name="Normal 2 2" xfId="5"/>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104775</xdr:rowOff>
    </xdr:from>
    <xdr:to>
      <xdr:col>1</xdr:col>
      <xdr:colOff>0</xdr:colOff>
      <xdr:row>4</xdr:row>
      <xdr:rowOff>0</xdr:rowOff>
    </xdr:to>
    <xdr:sp macro="" textlink="">
      <xdr:nvSpPr>
        <xdr:cNvPr id="2" name="Text Box 1"/>
        <xdr:cNvSpPr txBox="1">
          <a:spLocks noChangeArrowheads="1"/>
        </xdr:cNvSpPr>
      </xdr:nvSpPr>
      <xdr:spPr bwMode="auto">
        <a:xfrm>
          <a:off x="2914650" y="1409700"/>
          <a:ext cx="0" cy="161925"/>
        </a:xfrm>
        <a:prstGeom prst="rect">
          <a:avLst/>
        </a:prstGeom>
        <a:noFill/>
        <a:ln w="9525">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Presidencia Fina"/>
            </a:rPr>
            <a:t>2/</a:t>
          </a:r>
        </a:p>
      </xdr:txBody>
    </xdr:sp>
    <xdr:clientData/>
  </xdr:twoCellAnchor>
  <xdr:twoCellAnchor>
    <xdr:from>
      <xdr:col>1</xdr:col>
      <xdr:colOff>0</xdr:colOff>
      <xdr:row>0</xdr:row>
      <xdr:rowOff>0</xdr:rowOff>
    </xdr:from>
    <xdr:to>
      <xdr:col>1</xdr:col>
      <xdr:colOff>0</xdr:colOff>
      <xdr:row>0</xdr:row>
      <xdr:rowOff>0</xdr:rowOff>
    </xdr:to>
    <xdr:sp macro="" textlink="">
      <xdr:nvSpPr>
        <xdr:cNvPr id="3" name="Text Box 2"/>
        <xdr:cNvSpPr txBox="1">
          <a:spLocks noChangeArrowheads="1"/>
        </xdr:cNvSpPr>
      </xdr:nvSpPr>
      <xdr:spPr bwMode="auto">
        <a:xfrm>
          <a:off x="2914650" y="942975"/>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3/ </a:t>
          </a:r>
        </a:p>
      </xdr:txBody>
    </xdr:sp>
    <xdr:clientData/>
  </xdr:twoCellAnchor>
  <xdr:twoCellAnchor>
    <xdr:from>
      <xdr:col>1</xdr:col>
      <xdr:colOff>0</xdr:colOff>
      <xdr:row>0</xdr:row>
      <xdr:rowOff>0</xdr:rowOff>
    </xdr:from>
    <xdr:to>
      <xdr:col>1</xdr:col>
      <xdr:colOff>0</xdr:colOff>
      <xdr:row>0</xdr:row>
      <xdr:rowOff>0</xdr:rowOff>
    </xdr:to>
    <xdr:sp macro="" textlink="">
      <xdr:nvSpPr>
        <xdr:cNvPr id="4" name="Text Box 3"/>
        <xdr:cNvSpPr txBox="1">
          <a:spLocks noChangeArrowheads="1"/>
        </xdr:cNvSpPr>
      </xdr:nvSpPr>
      <xdr:spPr bwMode="auto">
        <a:xfrm>
          <a:off x="2914650" y="942975"/>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 </a:t>
          </a:r>
        </a:p>
      </xdr:txBody>
    </xdr:sp>
    <xdr:clientData/>
  </xdr:twoCellAnchor>
  <xdr:twoCellAnchor>
    <xdr:from>
      <xdr:col>1</xdr:col>
      <xdr:colOff>0</xdr:colOff>
      <xdr:row>0</xdr:row>
      <xdr:rowOff>0</xdr:rowOff>
    </xdr:from>
    <xdr:to>
      <xdr:col>1</xdr:col>
      <xdr:colOff>0</xdr:colOff>
      <xdr:row>0</xdr:row>
      <xdr:rowOff>0</xdr:rowOff>
    </xdr:to>
    <xdr:sp macro="" textlink="">
      <xdr:nvSpPr>
        <xdr:cNvPr id="5" name="Text Box 4"/>
        <xdr:cNvSpPr txBox="1">
          <a:spLocks noChangeArrowheads="1"/>
        </xdr:cNvSpPr>
      </xdr:nvSpPr>
      <xdr:spPr bwMode="auto">
        <a:xfrm>
          <a:off x="2914650" y="942975"/>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Times New Roman"/>
              <a:cs typeface="Times New Roman"/>
            </a:rPr>
            <a:t>5/ </a:t>
          </a:r>
        </a:p>
      </xdr:txBody>
    </xdr:sp>
    <xdr:clientData/>
  </xdr:twoCellAnchor>
  <xdr:twoCellAnchor>
    <xdr:from>
      <xdr:col>1</xdr:col>
      <xdr:colOff>0</xdr:colOff>
      <xdr:row>0</xdr:row>
      <xdr:rowOff>0</xdr:rowOff>
    </xdr:from>
    <xdr:to>
      <xdr:col>1</xdr:col>
      <xdr:colOff>0</xdr:colOff>
      <xdr:row>0</xdr:row>
      <xdr:rowOff>0</xdr:rowOff>
    </xdr:to>
    <xdr:sp macro="" textlink="">
      <xdr:nvSpPr>
        <xdr:cNvPr id="6" name="Text Box 5"/>
        <xdr:cNvSpPr txBox="1">
          <a:spLocks noChangeArrowheads="1"/>
        </xdr:cNvSpPr>
      </xdr:nvSpPr>
      <xdr:spPr bwMode="auto">
        <a:xfrm>
          <a:off x="2914650" y="942975"/>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900" b="0" i="1" u="none" strike="noStrike" baseline="0">
              <a:solidFill>
                <a:srgbClr val="000000"/>
              </a:solidFill>
              <a:latin typeface="Arial"/>
              <a:cs typeface="Arial"/>
            </a:rPr>
            <a:t>1/ </a:t>
          </a:r>
        </a:p>
      </xdr:txBody>
    </xdr:sp>
    <xdr:clientData/>
  </xdr:twoCellAnchor>
  <xdr:twoCellAnchor>
    <xdr:from>
      <xdr:col>1</xdr:col>
      <xdr:colOff>0</xdr:colOff>
      <xdr:row>0</xdr:row>
      <xdr:rowOff>0</xdr:rowOff>
    </xdr:from>
    <xdr:to>
      <xdr:col>1</xdr:col>
      <xdr:colOff>0</xdr:colOff>
      <xdr:row>0</xdr:row>
      <xdr:rowOff>0</xdr:rowOff>
    </xdr:to>
    <xdr:sp macro="" textlink="">
      <xdr:nvSpPr>
        <xdr:cNvPr id="7" name="Text Box 6"/>
        <xdr:cNvSpPr txBox="1">
          <a:spLocks noChangeArrowheads="1"/>
        </xdr:cNvSpPr>
      </xdr:nvSpPr>
      <xdr:spPr bwMode="auto">
        <a:xfrm>
          <a:off x="2914650" y="942975"/>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Times New Roman"/>
              <a:cs typeface="Times New Roman"/>
            </a:rPr>
            <a:t>4/ </a:t>
          </a:r>
        </a:p>
      </xdr:txBody>
    </xdr:sp>
    <xdr:clientData/>
  </xdr:twoCellAnchor>
  <xdr:twoCellAnchor>
    <xdr:from>
      <xdr:col>1</xdr:col>
      <xdr:colOff>0</xdr:colOff>
      <xdr:row>0</xdr:row>
      <xdr:rowOff>0</xdr:rowOff>
    </xdr:from>
    <xdr:to>
      <xdr:col>1</xdr:col>
      <xdr:colOff>0</xdr:colOff>
      <xdr:row>0</xdr:row>
      <xdr:rowOff>0</xdr:rowOff>
    </xdr:to>
    <xdr:sp macro="" textlink="">
      <xdr:nvSpPr>
        <xdr:cNvPr id="8" name="Text Box 9"/>
        <xdr:cNvSpPr txBox="1">
          <a:spLocks noChangeArrowheads="1"/>
        </xdr:cNvSpPr>
      </xdr:nvSpPr>
      <xdr:spPr bwMode="auto">
        <a:xfrm>
          <a:off x="2914650" y="942975"/>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5/ </a:t>
          </a:r>
        </a:p>
      </xdr:txBody>
    </xdr:sp>
    <xdr:clientData/>
  </xdr:twoCellAnchor>
  <xdr:twoCellAnchor>
    <xdr:from>
      <xdr:col>1</xdr:col>
      <xdr:colOff>0</xdr:colOff>
      <xdr:row>3</xdr:row>
      <xdr:rowOff>104775</xdr:rowOff>
    </xdr:from>
    <xdr:to>
      <xdr:col>1</xdr:col>
      <xdr:colOff>0</xdr:colOff>
      <xdr:row>4</xdr:row>
      <xdr:rowOff>0</xdr:rowOff>
    </xdr:to>
    <xdr:sp macro="" textlink="">
      <xdr:nvSpPr>
        <xdr:cNvPr id="9" name="Text Box 10"/>
        <xdr:cNvSpPr txBox="1">
          <a:spLocks noChangeArrowheads="1"/>
        </xdr:cNvSpPr>
      </xdr:nvSpPr>
      <xdr:spPr bwMode="auto">
        <a:xfrm>
          <a:off x="2914650" y="1409700"/>
          <a:ext cx="0" cy="161925"/>
        </a:xfrm>
        <a:prstGeom prst="rect">
          <a:avLst/>
        </a:prstGeom>
        <a:noFill/>
        <a:ln w="9525">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Presidencia Fina"/>
            </a:rPr>
            <a:t>1/</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0" name="Text Box 11"/>
        <xdr:cNvSpPr txBox="1">
          <a:spLocks noChangeArrowheads="1"/>
        </xdr:cNvSpPr>
      </xdr:nvSpPr>
      <xdr:spPr bwMode="auto">
        <a:xfrm>
          <a:off x="2914650" y="942975"/>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Times New Roman"/>
              <a:cs typeface="Times New Roman"/>
            </a:rPr>
            <a:t>5/ </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1" name="Text Box 12"/>
        <xdr:cNvSpPr txBox="1">
          <a:spLocks noChangeArrowheads="1"/>
        </xdr:cNvSpPr>
      </xdr:nvSpPr>
      <xdr:spPr bwMode="auto">
        <a:xfrm>
          <a:off x="2914650" y="942975"/>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6/ </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2" name="Text Box 13"/>
        <xdr:cNvSpPr txBox="1">
          <a:spLocks noChangeArrowheads="1"/>
        </xdr:cNvSpPr>
      </xdr:nvSpPr>
      <xdr:spPr bwMode="auto">
        <a:xfrm>
          <a:off x="2914650" y="942975"/>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2/ </a:t>
          </a:r>
        </a:p>
      </xdr:txBody>
    </xdr:sp>
    <xdr:clientData/>
  </xdr:twoCellAnchor>
  <xdr:twoCellAnchor>
    <xdr:from>
      <xdr:col>0</xdr:col>
      <xdr:colOff>323850</xdr:colOff>
      <xdr:row>0</xdr:row>
      <xdr:rowOff>0</xdr:rowOff>
    </xdr:from>
    <xdr:to>
      <xdr:col>1</xdr:col>
      <xdr:colOff>0</xdr:colOff>
      <xdr:row>0</xdr:row>
      <xdr:rowOff>0</xdr:rowOff>
    </xdr:to>
    <xdr:sp macro="" textlink="">
      <xdr:nvSpPr>
        <xdr:cNvPr id="13" name="Text Box 14"/>
        <xdr:cNvSpPr txBox="1">
          <a:spLocks noChangeArrowheads="1"/>
        </xdr:cNvSpPr>
      </xdr:nvSpPr>
      <xdr:spPr bwMode="auto">
        <a:xfrm>
          <a:off x="1285875" y="942975"/>
          <a:ext cx="1628775" cy="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7/ </a:t>
          </a:r>
        </a:p>
      </xdr:txBody>
    </xdr:sp>
    <xdr:clientData/>
  </xdr:twoCellAnchor>
  <xdr:twoCellAnchor>
    <xdr:from>
      <xdr:col>1</xdr:col>
      <xdr:colOff>0</xdr:colOff>
      <xdr:row>54</xdr:row>
      <xdr:rowOff>104775</xdr:rowOff>
    </xdr:from>
    <xdr:to>
      <xdr:col>1</xdr:col>
      <xdr:colOff>0</xdr:colOff>
      <xdr:row>55</xdr:row>
      <xdr:rowOff>9525</xdr:rowOff>
    </xdr:to>
    <xdr:sp macro="" textlink="">
      <xdr:nvSpPr>
        <xdr:cNvPr id="14" name="Text Box 16"/>
        <xdr:cNvSpPr txBox="1">
          <a:spLocks noChangeArrowheads="1"/>
        </xdr:cNvSpPr>
      </xdr:nvSpPr>
      <xdr:spPr bwMode="auto">
        <a:xfrm>
          <a:off x="2914650" y="6981825"/>
          <a:ext cx="0" cy="66675"/>
        </a:xfrm>
        <a:prstGeom prst="rect">
          <a:avLst/>
        </a:prstGeom>
        <a:noFill/>
        <a:ln w="9525">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Arial"/>
              <a:cs typeface="Arial"/>
            </a:rPr>
            <a:t>2/</a:t>
          </a:r>
        </a:p>
      </xdr:txBody>
    </xdr:sp>
    <xdr:clientData/>
  </xdr:twoCellAnchor>
  <xdr:twoCellAnchor>
    <xdr:from>
      <xdr:col>1</xdr:col>
      <xdr:colOff>0</xdr:colOff>
      <xdr:row>54</xdr:row>
      <xdr:rowOff>104775</xdr:rowOff>
    </xdr:from>
    <xdr:to>
      <xdr:col>1</xdr:col>
      <xdr:colOff>0</xdr:colOff>
      <xdr:row>55</xdr:row>
      <xdr:rowOff>9525</xdr:rowOff>
    </xdr:to>
    <xdr:sp macro="" textlink="">
      <xdr:nvSpPr>
        <xdr:cNvPr id="15" name="Text Box 17"/>
        <xdr:cNvSpPr txBox="1">
          <a:spLocks noChangeArrowheads="1"/>
        </xdr:cNvSpPr>
      </xdr:nvSpPr>
      <xdr:spPr bwMode="auto">
        <a:xfrm>
          <a:off x="2914650" y="6981825"/>
          <a:ext cx="0" cy="66675"/>
        </a:xfrm>
        <a:prstGeom prst="rect">
          <a:avLst/>
        </a:prstGeom>
        <a:noFill/>
        <a:ln w="9525">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Arial"/>
              <a:cs typeface="Arial"/>
            </a:rPr>
            <a:t>1/</a:t>
          </a:r>
        </a:p>
      </xdr:txBody>
    </xdr:sp>
    <xdr:clientData/>
  </xdr:twoCellAnchor>
  <xdr:twoCellAnchor>
    <xdr:from>
      <xdr:col>0</xdr:col>
      <xdr:colOff>1628775</xdr:colOff>
      <xdr:row>40</xdr:row>
      <xdr:rowOff>0</xdr:rowOff>
    </xdr:from>
    <xdr:to>
      <xdr:col>0</xdr:col>
      <xdr:colOff>1581150</xdr:colOff>
      <xdr:row>40</xdr:row>
      <xdr:rowOff>0</xdr:rowOff>
    </xdr:to>
    <xdr:sp macro="" textlink="">
      <xdr:nvSpPr>
        <xdr:cNvPr id="16" name="Text Box 20"/>
        <xdr:cNvSpPr txBox="1">
          <a:spLocks noChangeArrowheads="1"/>
        </xdr:cNvSpPr>
      </xdr:nvSpPr>
      <xdr:spPr bwMode="auto">
        <a:xfrm>
          <a:off x="2590800" y="54864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Presidencia Fina"/>
            </a:rPr>
            <a:t>3/</a:t>
          </a:r>
        </a:p>
      </xdr:txBody>
    </xdr:sp>
    <xdr:clientData/>
  </xdr:twoCellAnchor>
  <xdr:twoCellAnchor>
    <xdr:from>
      <xdr:col>0</xdr:col>
      <xdr:colOff>590550</xdr:colOff>
      <xdr:row>40</xdr:row>
      <xdr:rowOff>0</xdr:rowOff>
    </xdr:from>
    <xdr:to>
      <xdr:col>0</xdr:col>
      <xdr:colOff>695325</xdr:colOff>
      <xdr:row>40</xdr:row>
      <xdr:rowOff>0</xdr:rowOff>
    </xdr:to>
    <xdr:sp macro="" textlink="">
      <xdr:nvSpPr>
        <xdr:cNvPr id="17" name="Text Box 21"/>
        <xdr:cNvSpPr txBox="1">
          <a:spLocks noChangeArrowheads="1"/>
        </xdr:cNvSpPr>
      </xdr:nvSpPr>
      <xdr:spPr bwMode="auto">
        <a:xfrm>
          <a:off x="1552575" y="5486400"/>
          <a:ext cx="104775"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Presidencia Fina"/>
            </a:rPr>
            <a:t>4/</a:t>
          </a:r>
        </a:p>
      </xdr:txBody>
    </xdr:sp>
    <xdr:clientData/>
  </xdr:twoCellAnchor>
  <xdr:twoCellAnchor>
    <xdr:from>
      <xdr:col>6</xdr:col>
      <xdr:colOff>202226</xdr:colOff>
      <xdr:row>0</xdr:row>
      <xdr:rowOff>0</xdr:rowOff>
    </xdr:from>
    <xdr:to>
      <xdr:col>6</xdr:col>
      <xdr:colOff>419099</xdr:colOff>
      <xdr:row>1</xdr:row>
      <xdr:rowOff>0</xdr:rowOff>
    </xdr:to>
    <xdr:sp macro="" textlink="">
      <xdr:nvSpPr>
        <xdr:cNvPr id="19" name="Text Box 25"/>
        <xdr:cNvSpPr txBox="1">
          <a:spLocks noChangeArrowheads="1"/>
        </xdr:cNvSpPr>
      </xdr:nvSpPr>
      <xdr:spPr bwMode="auto">
        <a:xfrm>
          <a:off x="4812326" y="0"/>
          <a:ext cx="216873" cy="209550"/>
        </a:xfrm>
        <a:prstGeom prst="rect">
          <a:avLst/>
        </a:prstGeom>
        <a:noFill/>
        <a:ln w="9525">
          <a:noFill/>
          <a:miter lim="800000"/>
          <a:headEnd/>
          <a:tailEnd/>
        </a:ln>
      </xdr:spPr>
      <xdr:txBody>
        <a:bodyPr vertOverflow="clip" wrap="square" lIns="27432" tIns="27432" rIns="0" bIns="0" anchor="t" upright="1"/>
        <a:lstStyle/>
        <a:p>
          <a:pPr algn="l" rtl="0">
            <a:defRPr sz="1000"/>
          </a:pPr>
          <a:r>
            <a:rPr lang="es-MX" sz="800" b="1" i="0" u="none" strike="noStrike" baseline="0">
              <a:solidFill>
                <a:srgbClr val="000000"/>
              </a:solidFill>
              <a:latin typeface="Soberana Sans Light" pitchFamily="50" charset="0"/>
            </a:rPr>
            <a:t>1/</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Zeros="0" tabSelected="1" zoomScale="190" zoomScaleNormal="190" workbookViewId="0"/>
  </sheetViews>
  <sheetFormatPr baseColWidth="10" defaultColWidth="11.42578125" defaultRowHeight="12.75" x14ac:dyDescent="0.2"/>
  <cols>
    <col min="1" max="1" width="20.5703125" style="2" customWidth="1"/>
    <col min="2" max="10" width="7.140625" style="2" customWidth="1"/>
    <col min="11" max="16384" width="11.42578125" style="1"/>
  </cols>
  <sheetData>
    <row r="1" spans="1:10" ht="17.100000000000001" customHeight="1" x14ac:dyDescent="0.2">
      <c r="A1" s="14" t="s">
        <v>44</v>
      </c>
      <c r="B1" s="13"/>
      <c r="C1" s="13"/>
      <c r="D1" s="13"/>
      <c r="E1" s="13"/>
      <c r="F1" s="13"/>
      <c r="G1" s="13"/>
      <c r="H1" s="13"/>
      <c r="I1" s="13"/>
      <c r="J1" s="13"/>
    </row>
    <row r="2" spans="1:10" ht="9.9499999999999993" customHeight="1" x14ac:dyDescent="0.2">
      <c r="A2" s="15" t="s">
        <v>0</v>
      </c>
      <c r="J2" s="16" t="s">
        <v>32</v>
      </c>
    </row>
    <row r="3" spans="1:10" ht="2.25" customHeight="1" x14ac:dyDescent="0.2">
      <c r="A3" s="3"/>
    </row>
    <row r="4" spans="1:10" s="3" customFormat="1" ht="20.25" customHeight="1" x14ac:dyDescent="0.15">
      <c r="A4" s="17" t="s">
        <v>1</v>
      </c>
      <c r="B4" s="17">
        <v>2003</v>
      </c>
      <c r="C4" s="17">
        <v>2004</v>
      </c>
      <c r="D4" s="17">
        <v>2005</v>
      </c>
      <c r="E4" s="17">
        <v>2006</v>
      </c>
      <c r="F4" s="17">
        <v>2007</v>
      </c>
      <c r="G4" s="17">
        <v>2008</v>
      </c>
      <c r="H4" s="17">
        <v>2009</v>
      </c>
      <c r="I4" s="17">
        <v>2010</v>
      </c>
      <c r="J4" s="17">
        <v>2011</v>
      </c>
    </row>
    <row r="5" spans="1:10" s="24" customFormat="1" ht="11.25" customHeight="1" x14ac:dyDescent="0.25">
      <c r="A5" s="25" t="s">
        <v>2</v>
      </c>
      <c r="B5" s="27">
        <f>SUM(B6,B8,B9)</f>
        <v>1241853.3</v>
      </c>
      <c r="C5" s="27">
        <f t="shared" ref="C5:D5" si="0">SUM(C6,C8,C9)</f>
        <v>1326952.3999999999</v>
      </c>
      <c r="D5" s="27">
        <f t="shared" si="0"/>
        <v>1477368.0999999999</v>
      </c>
      <c r="E5" s="27">
        <f>SUM(E6,E8,E9)</f>
        <v>1671174.5999999999</v>
      </c>
      <c r="F5" s="27">
        <f t="shared" ref="F5" si="1">SUM(F6,F8,F9)</f>
        <v>1911320.7999999996</v>
      </c>
      <c r="G5" s="27">
        <f t="shared" ref="G5" si="2">SUM(G6,G8,G9)</f>
        <v>2229154.5</v>
      </c>
      <c r="H5" s="27">
        <f>SUM(H6,H8,H9)</f>
        <v>2459609.7000000002</v>
      </c>
      <c r="I5" s="27">
        <f t="shared" ref="I5" si="3">SUM(I6,I8,I9)</f>
        <v>2640625.2000000002</v>
      </c>
      <c r="J5" s="27">
        <f>SUM(J6,J8,J9)</f>
        <v>2884915.8</v>
      </c>
    </row>
    <row r="6" spans="1:10" s="24" customFormat="1" ht="8.25" customHeight="1" x14ac:dyDescent="0.25">
      <c r="A6" s="25" t="s">
        <v>28</v>
      </c>
      <c r="B6" s="28">
        <v>35079.800000000003</v>
      </c>
      <c r="C6" s="28">
        <v>31180.9</v>
      </c>
      <c r="D6" s="28">
        <v>34975.5</v>
      </c>
      <c r="E6" s="28">
        <v>43967.5</v>
      </c>
      <c r="F6" s="28">
        <v>41006.300000000003</v>
      </c>
      <c r="G6" s="28">
        <v>48773.3</v>
      </c>
      <c r="H6" s="28">
        <v>52766.400000000001</v>
      </c>
      <c r="I6" s="28">
        <v>52240.800000000003</v>
      </c>
      <c r="J6" s="28">
        <v>58354.2</v>
      </c>
    </row>
    <row r="7" spans="1:10" s="24" customFormat="1" ht="8.25" customHeight="1" x14ac:dyDescent="0.25">
      <c r="A7" s="25" t="s">
        <v>36</v>
      </c>
      <c r="B7" s="28"/>
      <c r="C7" s="28"/>
      <c r="D7" s="28"/>
      <c r="E7" s="28"/>
      <c r="F7" s="28"/>
      <c r="G7" s="28"/>
      <c r="H7" s="28"/>
      <c r="I7" s="28"/>
      <c r="J7" s="28"/>
    </row>
    <row r="8" spans="1:10" s="24" customFormat="1" ht="8.25" customHeight="1" x14ac:dyDescent="0.25">
      <c r="A8" s="25" t="s">
        <v>37</v>
      </c>
      <c r="B8" s="28"/>
      <c r="C8" s="28"/>
      <c r="D8" s="28"/>
      <c r="E8" s="28"/>
      <c r="F8" s="28">
        <v>4746.2</v>
      </c>
      <c r="G8" s="28">
        <v>3734.1</v>
      </c>
      <c r="H8" s="28">
        <v>5832.2</v>
      </c>
      <c r="I8" s="28">
        <v>8169.3</v>
      </c>
      <c r="J8" s="28">
        <v>4157.5</v>
      </c>
    </row>
    <row r="9" spans="1:10" s="24" customFormat="1" ht="8.25" customHeight="1" x14ac:dyDescent="0.25">
      <c r="A9" s="25" t="s">
        <v>3</v>
      </c>
      <c r="B9" s="28">
        <f>SUM(B10,B18,B29)</f>
        <v>1206773.5</v>
      </c>
      <c r="C9" s="28">
        <f t="shared" ref="C9:J9" si="4">SUM(C10,C18,C29)</f>
        <v>1295771.5</v>
      </c>
      <c r="D9" s="28">
        <f t="shared" si="4"/>
        <v>1442392.5999999999</v>
      </c>
      <c r="E9" s="28">
        <f t="shared" si="4"/>
        <v>1627207.0999999999</v>
      </c>
      <c r="F9" s="28">
        <f t="shared" si="4"/>
        <v>1865568.2999999996</v>
      </c>
      <c r="G9" s="28">
        <f t="shared" si="4"/>
        <v>2176647.1</v>
      </c>
      <c r="H9" s="28">
        <f t="shared" si="4"/>
        <v>2401011.1</v>
      </c>
      <c r="I9" s="28">
        <f t="shared" si="4"/>
        <v>2580215.1</v>
      </c>
      <c r="J9" s="28">
        <f t="shared" si="4"/>
        <v>2822404.0999999996</v>
      </c>
    </row>
    <row r="10" spans="1:10" s="24" customFormat="1" ht="8.25" customHeight="1" x14ac:dyDescent="0.25">
      <c r="A10" s="25" t="s">
        <v>4</v>
      </c>
      <c r="B10" s="28">
        <f>SUM(B11:B17)</f>
        <v>695595.2</v>
      </c>
      <c r="C10" s="28">
        <f t="shared" ref="C10:J10" si="5">SUM(C11:C17)</f>
        <v>779455.3</v>
      </c>
      <c r="D10" s="28">
        <f t="shared" si="5"/>
        <v>868713.2</v>
      </c>
      <c r="E10" s="28">
        <f t="shared" si="5"/>
        <v>988368.89999999991</v>
      </c>
      <c r="F10" s="28">
        <f t="shared" si="5"/>
        <v>1135628.6999999997</v>
      </c>
      <c r="G10" s="28">
        <f t="shared" si="5"/>
        <v>1326539.7</v>
      </c>
      <c r="H10" s="28">
        <f t="shared" si="5"/>
        <v>1333971.2</v>
      </c>
      <c r="I10" s="28">
        <f t="shared" si="5"/>
        <v>1476862.2</v>
      </c>
      <c r="J10" s="28">
        <f t="shared" si="5"/>
        <v>1636605.9</v>
      </c>
    </row>
    <row r="11" spans="1:10" ht="7.5" customHeight="1" x14ac:dyDescent="0.2">
      <c r="A11" s="26" t="s">
        <v>5</v>
      </c>
      <c r="B11" s="29">
        <v>268871</v>
      </c>
      <c r="C11" s="29">
        <v>290820.40000000002</v>
      </c>
      <c r="D11" s="29">
        <v>320872.59999999998</v>
      </c>
      <c r="E11" s="29">
        <v>356955.6</v>
      </c>
      <c r="F11" s="29">
        <v>392852.6</v>
      </c>
      <c r="G11" s="29">
        <v>432446.1</v>
      </c>
      <c r="H11" s="29">
        <v>465684.6</v>
      </c>
      <c r="I11" s="29">
        <v>496782.8</v>
      </c>
      <c r="J11" s="29">
        <v>539177.30000000005</v>
      </c>
    </row>
    <row r="12" spans="1:10" ht="7.5" customHeight="1" x14ac:dyDescent="0.2">
      <c r="A12" s="26" t="s">
        <v>6</v>
      </c>
      <c r="B12" s="29">
        <v>174462.1</v>
      </c>
      <c r="C12" s="29">
        <v>185531.5</v>
      </c>
      <c r="D12" s="29">
        <v>223536.2</v>
      </c>
      <c r="E12" s="29">
        <v>247166.1</v>
      </c>
      <c r="F12" s="29">
        <v>276650.09999999998</v>
      </c>
      <c r="G12" s="29">
        <v>293798.5</v>
      </c>
      <c r="H12" s="29">
        <v>333826.59999999998</v>
      </c>
      <c r="I12" s="29">
        <v>356223.6</v>
      </c>
      <c r="J12" s="29">
        <v>400369.7</v>
      </c>
    </row>
    <row r="13" spans="1:10" ht="7.5" customHeight="1" x14ac:dyDescent="0.2">
      <c r="A13" s="26" t="s">
        <v>7</v>
      </c>
      <c r="B13" s="29">
        <v>145527.6</v>
      </c>
      <c r="C13" s="29">
        <v>169128.2</v>
      </c>
      <c r="D13" s="29">
        <v>176410.2</v>
      </c>
      <c r="E13" s="29">
        <v>202590</v>
      </c>
      <c r="F13" s="29">
        <v>244364.7</v>
      </c>
      <c r="G13" s="29">
        <v>338483.4</v>
      </c>
      <c r="H13" s="29">
        <v>294116.5</v>
      </c>
      <c r="I13" s="29">
        <v>337612.79999999999</v>
      </c>
      <c r="J13" s="29">
        <v>386932.2</v>
      </c>
    </row>
    <row r="14" spans="1:10" ht="7.5" customHeight="1" x14ac:dyDescent="0.2">
      <c r="A14" s="26" t="s">
        <v>33</v>
      </c>
      <c r="B14" s="29"/>
      <c r="C14" s="29"/>
      <c r="D14" s="29"/>
      <c r="E14" s="29"/>
      <c r="F14" s="29"/>
      <c r="G14" s="29"/>
      <c r="H14" s="29"/>
      <c r="I14" s="29"/>
      <c r="J14" s="29"/>
    </row>
    <row r="15" spans="1:10" ht="7.5" customHeight="1" x14ac:dyDescent="0.2">
      <c r="A15" s="26" t="s">
        <v>34</v>
      </c>
      <c r="B15" s="29">
        <v>85299.6</v>
      </c>
      <c r="C15" s="29">
        <v>107471.5</v>
      </c>
      <c r="D15" s="29">
        <v>112136.7</v>
      </c>
      <c r="E15" s="29">
        <v>130336.2</v>
      </c>
      <c r="F15" s="29">
        <v>161577.9</v>
      </c>
      <c r="G15" s="29">
        <v>183727</v>
      </c>
      <c r="H15" s="29">
        <v>156094.1</v>
      </c>
      <c r="I15" s="29">
        <v>168747</v>
      </c>
      <c r="J15" s="29">
        <v>202755.20000000001</v>
      </c>
    </row>
    <row r="16" spans="1:10" ht="7.5" customHeight="1" x14ac:dyDescent="0.2">
      <c r="A16" s="26" t="s">
        <v>29</v>
      </c>
      <c r="B16" s="29">
        <v>4203.5</v>
      </c>
      <c r="C16" s="29">
        <v>6337.1</v>
      </c>
      <c r="D16" s="29">
        <v>10355.9</v>
      </c>
      <c r="E16" s="29">
        <v>14345.2</v>
      </c>
      <c r="F16" s="29">
        <v>22865.200000000001</v>
      </c>
      <c r="G16" s="29">
        <v>17310.7</v>
      </c>
      <c r="H16" s="29">
        <v>22424.9</v>
      </c>
      <c r="I16" s="29">
        <v>44601</v>
      </c>
      <c r="J16" s="29">
        <v>28241.4</v>
      </c>
    </row>
    <row r="17" spans="1:10" ht="7.5" customHeight="1" x14ac:dyDescent="0.2">
      <c r="A17" s="26" t="s">
        <v>8</v>
      </c>
      <c r="B17" s="29">
        <v>17231.400000000001</v>
      </c>
      <c r="C17" s="29">
        <v>20166.599999999999</v>
      </c>
      <c r="D17" s="29">
        <v>25401.599999999999</v>
      </c>
      <c r="E17" s="29">
        <v>36975.800000000003</v>
      </c>
      <c r="F17" s="29">
        <v>37318.199999999997</v>
      </c>
      <c r="G17" s="29">
        <v>60774</v>
      </c>
      <c r="H17" s="29">
        <v>61824.5</v>
      </c>
      <c r="I17" s="29">
        <v>72895</v>
      </c>
      <c r="J17" s="29">
        <v>79130.100000000006</v>
      </c>
    </row>
    <row r="18" spans="1:10" s="24" customFormat="1" ht="8.25" customHeight="1" x14ac:dyDescent="0.25">
      <c r="A18" s="25" t="s">
        <v>9</v>
      </c>
      <c r="B18" s="28">
        <f>SUM(B19,B20,B21,B22,B23,B24,B25,,B26,B27,B28)</f>
        <v>378912.89999999991</v>
      </c>
      <c r="C18" s="28">
        <f t="shared" ref="C18:J18" si="6">SUM(C19,C20,C21,C22,C23,C24,C25,,C26,C27,C28)</f>
        <v>407957.3</v>
      </c>
      <c r="D18" s="28">
        <f t="shared" si="6"/>
        <v>459009.70000000007</v>
      </c>
      <c r="E18" s="28">
        <f t="shared" si="6"/>
        <v>505899.49999999994</v>
      </c>
      <c r="F18" s="28">
        <f t="shared" si="6"/>
        <v>570511.4</v>
      </c>
      <c r="G18" s="28">
        <f t="shared" si="6"/>
        <v>690359.29999999993</v>
      </c>
      <c r="H18" s="28">
        <f t="shared" si="6"/>
        <v>908623.20000000007</v>
      </c>
      <c r="I18" s="28">
        <f t="shared" si="6"/>
        <v>930323.20000000007</v>
      </c>
      <c r="J18" s="28">
        <f t="shared" si="6"/>
        <v>984892.89999999979</v>
      </c>
    </row>
    <row r="19" spans="1:10" ht="7.5" customHeight="1" x14ac:dyDescent="0.2">
      <c r="A19" s="26" t="s">
        <v>10</v>
      </c>
      <c r="B19" s="29">
        <v>264671.59999999998</v>
      </c>
      <c r="C19" s="29">
        <v>298792.2</v>
      </c>
      <c r="D19" s="29">
        <v>325147.3</v>
      </c>
      <c r="E19" s="29">
        <v>362222.5</v>
      </c>
      <c r="F19" s="29">
        <v>377759.2</v>
      </c>
      <c r="G19" s="29">
        <v>495481.5</v>
      </c>
      <c r="H19" s="29">
        <v>668864.19999999995</v>
      </c>
      <c r="I19" s="29">
        <v>691375.9</v>
      </c>
      <c r="J19" s="29">
        <v>702075.6</v>
      </c>
    </row>
    <row r="20" spans="1:10" ht="7.5" customHeight="1" x14ac:dyDescent="0.2">
      <c r="A20" s="26" t="s">
        <v>11</v>
      </c>
      <c r="B20" s="29">
        <v>29483.599999999999</v>
      </c>
      <c r="C20" s="29">
        <v>29057.3</v>
      </c>
      <c r="D20" s="29">
        <v>42677.9</v>
      </c>
      <c r="E20" s="29">
        <v>41626.1</v>
      </c>
      <c r="F20" s="29">
        <v>75072.5</v>
      </c>
      <c r="G20" s="29">
        <v>48172.6</v>
      </c>
      <c r="H20" s="29">
        <v>63080.3</v>
      </c>
      <c r="I20" s="29">
        <v>72101.5</v>
      </c>
      <c r="J20" s="29">
        <v>81042</v>
      </c>
    </row>
    <row r="21" spans="1:10" ht="7.5" customHeight="1" x14ac:dyDescent="0.2">
      <c r="A21" s="26" t="s">
        <v>12</v>
      </c>
      <c r="B21" s="29">
        <v>41685.800000000003</v>
      </c>
      <c r="C21" s="29">
        <v>44077.8</v>
      </c>
      <c r="D21" s="29">
        <v>49850</v>
      </c>
      <c r="E21" s="29">
        <v>51148.1</v>
      </c>
      <c r="F21" s="29">
        <v>63700.6</v>
      </c>
      <c r="G21" s="29">
        <v>71925.899999999994</v>
      </c>
      <c r="H21" s="29">
        <v>75618.3</v>
      </c>
      <c r="I21" s="29">
        <v>79848.2</v>
      </c>
      <c r="J21" s="29">
        <v>84050.7</v>
      </c>
    </row>
    <row r="22" spans="1:10" ht="7.5" customHeight="1" x14ac:dyDescent="0.2">
      <c r="A22" s="26" t="s">
        <v>13</v>
      </c>
      <c r="B22" s="29">
        <v>2459.9</v>
      </c>
      <c r="C22" s="29">
        <v>2399.3000000000002</v>
      </c>
      <c r="D22" s="29">
        <v>2657</v>
      </c>
      <c r="E22" s="29">
        <v>2738.2</v>
      </c>
      <c r="F22" s="29">
        <v>2562.6</v>
      </c>
      <c r="G22" s="29">
        <v>3167</v>
      </c>
      <c r="H22" s="29">
        <v>3183.3</v>
      </c>
      <c r="I22" s="29">
        <v>3006.6</v>
      </c>
      <c r="J22" s="29">
        <v>2975.1</v>
      </c>
    </row>
    <row r="23" spans="1:10" ht="7.5" customHeight="1" x14ac:dyDescent="0.2">
      <c r="A23" s="26" t="s">
        <v>14</v>
      </c>
      <c r="B23" s="29">
        <v>5560.3</v>
      </c>
      <c r="C23" s="29">
        <v>6114.8</v>
      </c>
      <c r="D23" s="29">
        <v>6309.8</v>
      </c>
      <c r="E23" s="29">
        <v>9327</v>
      </c>
      <c r="F23" s="29">
        <v>10124.299999999999</v>
      </c>
      <c r="G23" s="29">
        <v>17239.099999999999</v>
      </c>
      <c r="H23" s="29">
        <v>18196.3</v>
      </c>
      <c r="I23" s="29">
        <v>15525.4</v>
      </c>
      <c r="J23" s="29">
        <v>17658.7</v>
      </c>
    </row>
    <row r="24" spans="1:10" ht="7.5" customHeight="1" x14ac:dyDescent="0.2">
      <c r="A24" s="26" t="s">
        <v>15</v>
      </c>
      <c r="B24" s="29">
        <v>11151.5</v>
      </c>
      <c r="C24" s="29">
        <v>1117.5999999999999</v>
      </c>
      <c r="D24" s="29">
        <v>2640.4</v>
      </c>
      <c r="E24" s="29">
        <v>6354</v>
      </c>
      <c r="F24" s="29">
        <v>6047.8</v>
      </c>
      <c r="G24" s="29">
        <v>11336.7</v>
      </c>
      <c r="H24" s="29">
        <v>30100.7</v>
      </c>
      <c r="I24" s="29">
        <v>16097</v>
      </c>
      <c r="J24" s="29">
        <v>37949.5</v>
      </c>
    </row>
    <row r="25" spans="1:10" ht="7.5" customHeight="1" x14ac:dyDescent="0.2">
      <c r="A25" s="26" t="s">
        <v>16</v>
      </c>
      <c r="B25" s="29">
        <v>2212.1</v>
      </c>
      <c r="C25" s="29">
        <v>2439.9</v>
      </c>
      <c r="D25" s="29">
        <v>2587.9</v>
      </c>
      <c r="E25" s="29">
        <v>1992</v>
      </c>
      <c r="F25" s="29">
        <v>3082.9</v>
      </c>
      <c r="G25" s="29">
        <v>4831.3</v>
      </c>
      <c r="H25" s="29">
        <v>6324.4</v>
      </c>
      <c r="I25" s="29">
        <v>5418.8</v>
      </c>
      <c r="J25" s="29">
        <v>6778.1</v>
      </c>
    </row>
    <row r="26" spans="1:10" ht="7.5" customHeight="1" x14ac:dyDescent="0.2">
      <c r="A26" s="26" t="s">
        <v>17</v>
      </c>
      <c r="B26" s="29">
        <v>17044.8</v>
      </c>
      <c r="C26" s="29">
        <v>14828.7</v>
      </c>
      <c r="D26" s="29">
        <v>16939</v>
      </c>
      <c r="E26" s="29">
        <v>18097</v>
      </c>
      <c r="F26" s="29">
        <v>20054.5</v>
      </c>
      <c r="G26" s="29">
        <v>22974.7</v>
      </c>
      <c r="H26" s="29">
        <v>25637</v>
      </c>
      <c r="I26" s="29">
        <v>27582.3</v>
      </c>
      <c r="J26" s="29">
        <v>31191.3</v>
      </c>
    </row>
    <row r="27" spans="1:10" ht="7.5" customHeight="1" x14ac:dyDescent="0.2">
      <c r="A27" s="26" t="s">
        <v>18</v>
      </c>
      <c r="B27" s="29">
        <v>2399.8000000000002</v>
      </c>
      <c r="C27" s="29">
        <v>3660.4</v>
      </c>
      <c r="D27" s="29">
        <v>3247.5</v>
      </c>
      <c r="E27" s="29">
        <v>4010.8</v>
      </c>
      <c r="F27" s="29">
        <v>4319.3</v>
      </c>
      <c r="G27" s="29">
        <v>4679.3</v>
      </c>
      <c r="H27" s="29">
        <v>4678.2</v>
      </c>
      <c r="I27" s="29">
        <v>4401.5</v>
      </c>
      <c r="J27" s="29">
        <v>5136.7</v>
      </c>
    </row>
    <row r="28" spans="1:10" ht="7.5" customHeight="1" x14ac:dyDescent="0.2">
      <c r="A28" s="26" t="s">
        <v>19</v>
      </c>
      <c r="B28" s="29">
        <v>2243.5</v>
      </c>
      <c r="C28" s="29">
        <v>5469.3</v>
      </c>
      <c r="D28" s="29">
        <v>6952.9</v>
      </c>
      <c r="E28" s="29">
        <v>8383.7999999999993</v>
      </c>
      <c r="F28" s="29">
        <v>7787.7</v>
      </c>
      <c r="G28" s="29">
        <v>10551.2</v>
      </c>
      <c r="H28" s="29">
        <v>12940.5</v>
      </c>
      <c r="I28" s="29">
        <v>14966</v>
      </c>
      <c r="J28" s="29">
        <v>16035.2</v>
      </c>
    </row>
    <row r="29" spans="1:10" s="24" customFormat="1" ht="8.25" customHeight="1" x14ac:dyDescent="0.25">
      <c r="A29" s="25" t="s">
        <v>20</v>
      </c>
      <c r="B29" s="28">
        <f t="shared" ref="B29:J29" si="7">SUM(B30,B31,B32,B33,B34,B35,B36,B38,B39,B40)</f>
        <v>132265.40000000002</v>
      </c>
      <c r="C29" s="28">
        <f t="shared" si="7"/>
        <v>108358.9</v>
      </c>
      <c r="D29" s="28">
        <f t="shared" si="7"/>
        <v>114669.7</v>
      </c>
      <c r="E29" s="28">
        <f t="shared" si="7"/>
        <v>132938.69999999998</v>
      </c>
      <c r="F29" s="28">
        <f t="shared" si="7"/>
        <v>159428.19999999995</v>
      </c>
      <c r="G29" s="28">
        <f t="shared" si="7"/>
        <v>159748.10000000003</v>
      </c>
      <c r="H29" s="28">
        <f t="shared" si="7"/>
        <v>158416.70000000001</v>
      </c>
      <c r="I29" s="28">
        <f t="shared" si="7"/>
        <v>173029.7</v>
      </c>
      <c r="J29" s="28">
        <f t="shared" si="7"/>
        <v>200905.30000000002</v>
      </c>
    </row>
    <row r="30" spans="1:10" ht="7.5" customHeight="1" x14ac:dyDescent="0.2">
      <c r="A30" s="26" t="s">
        <v>30</v>
      </c>
      <c r="B30" s="29"/>
      <c r="C30" s="29"/>
      <c r="D30" s="29"/>
      <c r="E30" s="29"/>
      <c r="F30" s="29">
        <v>90</v>
      </c>
      <c r="G30" s="29"/>
      <c r="H30" s="29"/>
      <c r="I30" s="29"/>
      <c r="J30" s="29"/>
    </row>
    <row r="31" spans="1:10" ht="7.5" customHeight="1" x14ac:dyDescent="0.2">
      <c r="A31" s="26" t="s">
        <v>31</v>
      </c>
      <c r="B31" s="29">
        <v>30603</v>
      </c>
      <c r="C31" s="29">
        <v>31038.400000000001</v>
      </c>
      <c r="D31" s="29">
        <v>32079.4</v>
      </c>
      <c r="E31" s="29">
        <v>33456.1</v>
      </c>
      <c r="F31" s="29">
        <v>42139.3</v>
      </c>
      <c r="G31" s="29">
        <v>47947.199999999997</v>
      </c>
      <c r="H31" s="29">
        <v>56085.8</v>
      </c>
      <c r="I31" s="29">
        <v>64731.8</v>
      </c>
      <c r="J31" s="29">
        <v>77925.600000000006</v>
      </c>
    </row>
    <row r="32" spans="1:10" ht="7.5" customHeight="1" x14ac:dyDescent="0.2">
      <c r="A32" s="26" t="s">
        <v>21</v>
      </c>
      <c r="B32" s="29">
        <v>4567.3999999999996</v>
      </c>
      <c r="C32" s="29">
        <v>5284.8</v>
      </c>
      <c r="D32" s="29">
        <v>5152.1000000000004</v>
      </c>
      <c r="E32" s="29">
        <v>5771.5</v>
      </c>
      <c r="F32" s="29">
        <v>7042.2</v>
      </c>
      <c r="G32" s="29">
        <v>7431.8</v>
      </c>
      <c r="H32" s="29">
        <v>7613</v>
      </c>
      <c r="I32" s="29">
        <v>8927.2999999999993</v>
      </c>
      <c r="J32" s="29">
        <v>8622.2000000000007</v>
      </c>
    </row>
    <row r="33" spans="1:13" ht="7.5" customHeight="1" x14ac:dyDescent="0.2">
      <c r="A33" s="26" t="s">
        <v>22</v>
      </c>
      <c r="B33" s="29">
        <v>40681</v>
      </c>
      <c r="C33" s="29">
        <v>35783.800000000003</v>
      </c>
      <c r="D33" s="29">
        <v>38836.800000000003</v>
      </c>
      <c r="E33" s="29">
        <v>52022.7</v>
      </c>
      <c r="F33" s="29">
        <v>63144.4</v>
      </c>
      <c r="G33" s="29">
        <v>49246.3</v>
      </c>
      <c r="H33" s="29">
        <v>23521</v>
      </c>
      <c r="I33" s="29">
        <v>25395.7</v>
      </c>
      <c r="J33" s="29">
        <v>26557.3</v>
      </c>
    </row>
    <row r="34" spans="1:13" ht="7.5" customHeight="1" x14ac:dyDescent="0.2">
      <c r="A34" s="26" t="s">
        <v>23</v>
      </c>
      <c r="B34" s="29">
        <v>5139.6000000000004</v>
      </c>
      <c r="C34" s="29">
        <v>4111.2</v>
      </c>
      <c r="D34" s="29">
        <v>5002.3999999999996</v>
      </c>
      <c r="E34" s="29">
        <v>5614.6</v>
      </c>
      <c r="F34" s="29">
        <v>4591.7</v>
      </c>
      <c r="G34" s="29">
        <v>5790.6</v>
      </c>
      <c r="H34" s="29">
        <v>7117.9</v>
      </c>
      <c r="I34" s="29">
        <v>7325.5</v>
      </c>
      <c r="J34" s="29">
        <v>8892.9</v>
      </c>
    </row>
    <row r="35" spans="1:13" ht="7.5" customHeight="1" x14ac:dyDescent="0.2">
      <c r="A35" s="26" t="s">
        <v>24</v>
      </c>
      <c r="B35" s="29">
        <v>8581.5</v>
      </c>
      <c r="C35" s="29"/>
      <c r="D35" s="29"/>
      <c r="E35" s="29"/>
      <c r="F35" s="29"/>
      <c r="G35" s="29"/>
      <c r="H35" s="29"/>
      <c r="I35" s="29"/>
      <c r="J35" s="29"/>
    </row>
    <row r="36" spans="1:13" ht="7.5" customHeight="1" x14ac:dyDescent="0.2">
      <c r="A36" s="26" t="s">
        <v>25</v>
      </c>
      <c r="B36" s="29">
        <v>18776.599999999999</v>
      </c>
      <c r="C36" s="29">
        <v>20039.5</v>
      </c>
      <c r="D36" s="29">
        <v>21605.5</v>
      </c>
      <c r="E36" s="29">
        <v>24809.8</v>
      </c>
      <c r="F36" s="29">
        <v>34592.5</v>
      </c>
      <c r="G36" s="29">
        <v>39984</v>
      </c>
      <c r="H36" s="29">
        <v>54136.7</v>
      </c>
      <c r="I36" s="29">
        <v>55151.7</v>
      </c>
      <c r="J36" s="29">
        <v>70116.7</v>
      </c>
    </row>
    <row r="37" spans="1:13" ht="7.5" customHeight="1" x14ac:dyDescent="0.2">
      <c r="A37" s="26" t="s">
        <v>35</v>
      </c>
      <c r="B37" s="29"/>
      <c r="C37" s="29"/>
      <c r="D37" s="29"/>
      <c r="E37" s="29"/>
      <c r="F37" s="29"/>
      <c r="G37" s="29"/>
      <c r="H37" s="29"/>
      <c r="I37" s="29"/>
      <c r="J37" s="29"/>
    </row>
    <row r="38" spans="1:13" ht="7.5" customHeight="1" x14ac:dyDescent="0.2">
      <c r="A38" s="26" t="s">
        <v>38</v>
      </c>
      <c r="B38" s="29">
        <v>2190.1</v>
      </c>
      <c r="C38" s="29"/>
      <c r="D38" s="29"/>
      <c r="E38" s="29"/>
      <c r="F38" s="29"/>
      <c r="G38" s="29"/>
      <c r="H38" s="29"/>
      <c r="I38" s="29"/>
      <c r="J38" s="29"/>
    </row>
    <row r="39" spans="1:13" ht="7.5" customHeight="1" x14ac:dyDescent="0.2">
      <c r="A39" s="26" t="s">
        <v>26</v>
      </c>
      <c r="B39" s="29">
        <v>16547.7</v>
      </c>
      <c r="C39" s="29">
        <v>5792.8</v>
      </c>
      <c r="D39" s="29">
        <v>5493.4</v>
      </c>
      <c r="E39" s="29">
        <v>6029.4</v>
      </c>
      <c r="F39" s="29">
        <v>6218.8</v>
      </c>
      <c r="G39" s="29">
        <v>7778.1</v>
      </c>
      <c r="H39" s="29">
        <v>8156.6</v>
      </c>
      <c r="I39" s="29">
        <v>7924</v>
      </c>
      <c r="J39" s="29">
        <v>6512.9</v>
      </c>
    </row>
    <row r="40" spans="1:13" ht="7.5" customHeight="1" x14ac:dyDescent="0.2">
      <c r="A40" s="26" t="s">
        <v>27</v>
      </c>
      <c r="B40" s="29">
        <v>5178.5</v>
      </c>
      <c r="C40" s="29">
        <v>6308.4</v>
      </c>
      <c r="D40" s="29">
        <v>6500.1</v>
      </c>
      <c r="E40" s="29">
        <v>5234.6000000000004</v>
      </c>
      <c r="F40" s="29">
        <v>1609.3</v>
      </c>
      <c r="G40" s="29">
        <v>1570.1</v>
      </c>
      <c r="H40" s="29">
        <v>1785.7</v>
      </c>
      <c r="I40" s="29">
        <v>3573.7</v>
      </c>
      <c r="J40" s="29">
        <v>2277.6999999999998</v>
      </c>
    </row>
    <row r="41" spans="1:13" ht="1.5" customHeight="1" x14ac:dyDescent="0.2">
      <c r="A41" s="4"/>
      <c r="B41" s="22"/>
      <c r="C41" s="22"/>
      <c r="D41" s="22"/>
      <c r="E41" s="22"/>
      <c r="F41" s="22"/>
      <c r="G41" s="23"/>
      <c r="H41" s="23"/>
      <c r="I41" s="23"/>
      <c r="J41" s="23"/>
    </row>
    <row r="42" spans="1:13" ht="0.75" customHeight="1" x14ac:dyDescent="0.2">
      <c r="A42" s="3"/>
      <c r="H42" s="5"/>
      <c r="I42" s="5"/>
      <c r="J42" s="6"/>
    </row>
    <row r="43" spans="1:13" s="7" customFormat="1" ht="7.5" customHeight="1" x14ac:dyDescent="0.15">
      <c r="A43" s="18" t="s">
        <v>40</v>
      </c>
      <c r="B43" s="19"/>
      <c r="C43" s="19"/>
      <c r="D43" s="19"/>
      <c r="E43" s="19"/>
      <c r="F43" s="19"/>
      <c r="G43" s="19"/>
      <c r="H43" s="19"/>
      <c r="I43" s="19"/>
      <c r="J43" s="20"/>
      <c r="K43" s="21"/>
      <c r="L43" s="21"/>
      <c r="M43" s="21"/>
    </row>
    <row r="44" spans="1:13" s="7" customFormat="1" ht="7.5" customHeight="1" x14ac:dyDescent="0.15">
      <c r="A44" s="18" t="s">
        <v>41</v>
      </c>
      <c r="B44" s="19"/>
      <c r="C44" s="19"/>
      <c r="D44" s="19"/>
      <c r="E44" s="19"/>
      <c r="F44" s="19"/>
      <c r="G44" s="19"/>
      <c r="H44" s="19"/>
      <c r="I44" s="19"/>
      <c r="J44" s="20"/>
      <c r="K44" s="21"/>
      <c r="L44" s="21"/>
      <c r="M44" s="21"/>
    </row>
    <row r="45" spans="1:13" s="7" customFormat="1" ht="7.5" customHeight="1" x14ac:dyDescent="0.2">
      <c r="A45" s="21" t="s">
        <v>42</v>
      </c>
      <c r="B45" s="19"/>
      <c r="C45" s="19"/>
      <c r="D45" s="19"/>
      <c r="E45" s="19"/>
      <c r="F45" s="19"/>
      <c r="G45" s="19"/>
      <c r="H45" s="19"/>
      <c r="I45" s="19"/>
      <c r="J45" s="20"/>
      <c r="K45" s="21"/>
      <c r="L45" s="21"/>
      <c r="M45" s="21"/>
    </row>
    <row r="46" spans="1:13" s="7" customFormat="1" ht="7.5" customHeight="1" x14ac:dyDescent="0.2">
      <c r="A46" s="21" t="s">
        <v>43</v>
      </c>
      <c r="B46" s="19"/>
      <c r="C46" s="19"/>
      <c r="D46" s="19"/>
      <c r="E46" s="19"/>
      <c r="F46" s="19"/>
      <c r="G46" s="19"/>
      <c r="H46" s="19"/>
      <c r="I46" s="19"/>
      <c r="J46" s="20"/>
      <c r="K46" s="21"/>
      <c r="L46" s="21"/>
      <c r="M46" s="21"/>
    </row>
    <row r="47" spans="1:13" s="7" customFormat="1" ht="7.5" customHeight="1" x14ac:dyDescent="0.15">
      <c r="A47" s="18" t="s">
        <v>39</v>
      </c>
      <c r="B47" s="19"/>
      <c r="C47" s="19"/>
      <c r="D47" s="19"/>
      <c r="E47" s="19"/>
      <c r="F47" s="19"/>
      <c r="G47" s="19"/>
      <c r="H47" s="19"/>
      <c r="I47" s="19"/>
      <c r="J47" s="20"/>
      <c r="K47" s="21"/>
      <c r="L47" s="21"/>
      <c r="M47" s="21"/>
    </row>
    <row r="48" spans="1:13" s="7" customFormat="1" ht="8.1" customHeight="1" x14ac:dyDescent="0.2">
      <c r="A48" s="21"/>
      <c r="B48" s="19"/>
      <c r="C48" s="19"/>
      <c r="D48" s="19"/>
      <c r="E48" s="19"/>
      <c r="F48" s="19"/>
      <c r="G48" s="19"/>
      <c r="H48" s="19"/>
      <c r="I48" s="19"/>
      <c r="J48" s="20"/>
      <c r="K48" s="21"/>
      <c r="L48" s="21"/>
      <c r="M48" s="21"/>
    </row>
    <row r="49" spans="1:10" ht="7.5" customHeight="1" x14ac:dyDescent="0.2">
      <c r="A49" s="9"/>
      <c r="J49" s="10"/>
    </row>
    <row r="50" spans="1:10" ht="7.5" customHeight="1" x14ac:dyDescent="0.2">
      <c r="A50" s="8"/>
      <c r="B50" s="1"/>
      <c r="C50" s="1"/>
      <c r="D50" s="1"/>
      <c r="E50" s="1"/>
      <c r="F50" s="1"/>
      <c r="G50" s="1"/>
      <c r="H50" s="1"/>
      <c r="I50" s="1"/>
      <c r="J50" s="11"/>
    </row>
    <row r="51" spans="1:10" ht="7.5" customHeight="1" x14ac:dyDescent="0.2">
      <c r="A51" s="12"/>
      <c r="B51" s="1"/>
      <c r="C51" s="1"/>
      <c r="D51" s="1"/>
      <c r="E51" s="1"/>
      <c r="F51" s="1"/>
      <c r="G51" s="1"/>
      <c r="H51" s="1"/>
      <c r="I51" s="1"/>
      <c r="J51" s="11"/>
    </row>
    <row r="52" spans="1:10" ht="7.5" customHeight="1" x14ac:dyDescent="0.2">
      <c r="A52" s="8"/>
      <c r="B52" s="1"/>
      <c r="C52" s="1"/>
      <c r="D52" s="1"/>
      <c r="E52" s="1"/>
      <c r="F52" s="1"/>
      <c r="G52" s="1"/>
      <c r="H52" s="1"/>
      <c r="I52" s="1"/>
      <c r="J52" s="11"/>
    </row>
    <row r="53" spans="1:10" ht="7.5" customHeight="1" x14ac:dyDescent="0.2">
      <c r="A53" s="8"/>
      <c r="B53" s="1"/>
      <c r="C53" s="1"/>
      <c r="D53" s="1"/>
      <c r="E53" s="1"/>
      <c r="F53" s="1"/>
      <c r="G53" s="1"/>
      <c r="H53" s="1"/>
      <c r="I53" s="1"/>
      <c r="J53" s="11"/>
    </row>
    <row r="54" spans="1:10" ht="2.25" customHeight="1" x14ac:dyDescent="0.2">
      <c r="A54" s="1"/>
      <c r="B54" s="1"/>
      <c r="C54" s="1"/>
      <c r="D54" s="1"/>
      <c r="E54" s="1"/>
      <c r="F54" s="1"/>
      <c r="G54" s="1"/>
      <c r="H54" s="1"/>
      <c r="I54" s="1"/>
      <c r="J54" s="11"/>
    </row>
    <row r="55" spans="1:10" x14ac:dyDescent="0.2">
      <c r="A55" s="1"/>
      <c r="B55" s="1"/>
      <c r="C55" s="1"/>
      <c r="D55" s="1"/>
      <c r="E55" s="1"/>
      <c r="F55" s="1"/>
      <c r="G55" s="1"/>
      <c r="H55" s="1"/>
      <c r="I55" s="1"/>
      <c r="J55" s="11"/>
    </row>
    <row r="56" spans="1:10" ht="1.5" customHeight="1" x14ac:dyDescent="0.2">
      <c r="A56" s="1"/>
      <c r="B56" s="1"/>
      <c r="C56" s="1"/>
      <c r="D56" s="1"/>
      <c r="E56" s="1"/>
      <c r="F56" s="1"/>
      <c r="G56" s="1"/>
      <c r="H56" s="1"/>
      <c r="I56" s="1"/>
      <c r="J56" s="11"/>
    </row>
    <row r="57" spans="1:10" ht="2.25" customHeight="1" x14ac:dyDescent="0.2">
      <c r="A57" s="1"/>
      <c r="B57" s="1"/>
      <c r="C57" s="1"/>
      <c r="D57" s="1"/>
      <c r="E57" s="1"/>
      <c r="F57" s="1"/>
      <c r="G57" s="1"/>
      <c r="H57" s="1"/>
      <c r="I57" s="1"/>
      <c r="J57" s="11"/>
    </row>
    <row r="58" spans="1:10" ht="2.25" customHeight="1" x14ac:dyDescent="0.2">
      <c r="A58" s="1"/>
      <c r="B58" s="1"/>
      <c r="C58" s="1"/>
      <c r="D58" s="1"/>
      <c r="E58" s="1"/>
      <c r="F58" s="1"/>
      <c r="G58" s="1"/>
      <c r="H58" s="1"/>
      <c r="I58" s="1"/>
      <c r="J58" s="11"/>
    </row>
    <row r="59" spans="1:10" ht="7.5" customHeight="1" x14ac:dyDescent="0.2">
      <c r="A59" s="1"/>
      <c r="B59" s="1"/>
      <c r="C59" s="1"/>
      <c r="D59" s="1"/>
      <c r="E59" s="1"/>
      <c r="F59" s="1"/>
      <c r="G59" s="1"/>
      <c r="H59" s="1"/>
      <c r="I59" s="1"/>
      <c r="J59" s="1"/>
    </row>
    <row r="60" spans="1:10" ht="7.5" customHeight="1" x14ac:dyDescent="0.2">
      <c r="A60" s="1"/>
      <c r="B60" s="1"/>
      <c r="C60" s="1"/>
      <c r="D60" s="1"/>
      <c r="E60" s="1"/>
      <c r="F60" s="1"/>
      <c r="G60" s="1"/>
      <c r="H60" s="1"/>
      <c r="I60" s="1"/>
      <c r="J60" s="1"/>
    </row>
    <row r="61" spans="1:10" ht="7.5" customHeight="1" x14ac:dyDescent="0.2">
      <c r="A61" s="1"/>
      <c r="B61" s="1"/>
      <c r="C61" s="1"/>
      <c r="D61" s="1"/>
      <c r="E61" s="1"/>
      <c r="F61" s="1"/>
      <c r="G61" s="1"/>
      <c r="H61" s="1"/>
      <c r="I61" s="1"/>
      <c r="J61" s="1"/>
    </row>
    <row r="62" spans="1:10" ht="7.5" customHeight="1" x14ac:dyDescent="0.2">
      <c r="A62" s="1"/>
      <c r="B62" s="1"/>
      <c r="C62" s="1"/>
      <c r="D62" s="1"/>
      <c r="E62" s="1"/>
      <c r="F62" s="1"/>
      <c r="G62" s="1"/>
      <c r="H62" s="1"/>
      <c r="I62" s="1"/>
      <c r="J62" s="1"/>
    </row>
    <row r="63" spans="1:10" ht="7.5" customHeight="1" x14ac:dyDescent="0.2">
      <c r="A63" s="1"/>
      <c r="B63" s="1"/>
      <c r="C63" s="1"/>
      <c r="D63" s="1"/>
      <c r="E63" s="1"/>
      <c r="F63" s="1"/>
      <c r="G63" s="1"/>
      <c r="H63" s="1"/>
      <c r="I63" s="1"/>
      <c r="J63" s="1"/>
    </row>
    <row r="64" spans="1:10" ht="7.5" customHeight="1" x14ac:dyDescent="0.2">
      <c r="A64" s="1"/>
      <c r="B64" s="1"/>
      <c r="C64" s="1"/>
      <c r="D64" s="1"/>
      <c r="E64" s="1"/>
      <c r="F64" s="1"/>
      <c r="G64" s="1"/>
      <c r="H64" s="1"/>
      <c r="I64" s="1"/>
      <c r="J64" s="1"/>
    </row>
    <row r="65" spans="1:10" ht="7.5" customHeight="1" x14ac:dyDescent="0.2">
      <c r="A65" s="1"/>
      <c r="B65" s="1"/>
      <c r="C65" s="1"/>
      <c r="D65" s="1"/>
      <c r="E65" s="1"/>
      <c r="F65" s="1"/>
      <c r="G65" s="1"/>
      <c r="H65" s="1"/>
      <c r="I65" s="1"/>
      <c r="J65" s="1"/>
    </row>
    <row r="66" spans="1:10" ht="7.5" customHeight="1" x14ac:dyDescent="0.2">
      <c r="A66" s="1"/>
      <c r="B66" s="1"/>
      <c r="C66" s="1"/>
      <c r="D66" s="1"/>
      <c r="E66" s="1"/>
      <c r="F66" s="1"/>
      <c r="G66" s="1"/>
      <c r="H66" s="1"/>
      <c r="I66" s="1"/>
      <c r="J66" s="1"/>
    </row>
    <row r="67" spans="1:10" ht="7.5" customHeight="1" x14ac:dyDescent="0.2">
      <c r="A67" s="1"/>
      <c r="B67" s="1"/>
      <c r="C67" s="1"/>
      <c r="D67" s="1"/>
      <c r="E67" s="1"/>
      <c r="F67" s="1"/>
      <c r="G67" s="1"/>
      <c r="H67" s="1"/>
      <c r="I67" s="1"/>
      <c r="J67" s="1"/>
    </row>
    <row r="68" spans="1:10" ht="7.5" customHeight="1" x14ac:dyDescent="0.2">
      <c r="A68" s="1"/>
      <c r="B68" s="1"/>
      <c r="C68" s="1"/>
      <c r="D68" s="1"/>
      <c r="E68" s="1"/>
      <c r="F68" s="1"/>
      <c r="G68" s="1"/>
      <c r="H68" s="1"/>
      <c r="I68" s="1"/>
      <c r="J68" s="1"/>
    </row>
    <row r="69" spans="1:10" ht="7.5" customHeight="1" x14ac:dyDescent="0.2">
      <c r="A69" s="1"/>
      <c r="B69" s="1"/>
      <c r="C69" s="1"/>
      <c r="D69" s="1"/>
      <c r="E69" s="1"/>
      <c r="F69" s="1"/>
      <c r="G69" s="1"/>
      <c r="H69" s="1"/>
      <c r="I69" s="1"/>
      <c r="J69" s="1"/>
    </row>
    <row r="70" spans="1:10" ht="7.5" customHeight="1" x14ac:dyDescent="0.2">
      <c r="A70" s="1"/>
      <c r="B70" s="1"/>
      <c r="C70" s="1"/>
      <c r="D70" s="1"/>
      <c r="E70" s="1"/>
      <c r="F70" s="1"/>
      <c r="G70" s="1"/>
      <c r="H70" s="1"/>
      <c r="I70" s="1"/>
      <c r="J70" s="1"/>
    </row>
    <row r="71" spans="1:10" ht="7.5" customHeight="1" x14ac:dyDescent="0.2">
      <c r="A71" s="1"/>
      <c r="B71" s="1"/>
      <c r="C71" s="1"/>
      <c r="D71" s="1"/>
      <c r="E71" s="1"/>
      <c r="F71" s="1"/>
      <c r="G71" s="1"/>
      <c r="H71" s="1"/>
      <c r="I71" s="1"/>
      <c r="J71" s="1"/>
    </row>
    <row r="72" spans="1:10" ht="7.5" customHeight="1" x14ac:dyDescent="0.2">
      <c r="A72" s="1"/>
      <c r="B72" s="1"/>
      <c r="C72" s="1"/>
      <c r="D72" s="1"/>
      <c r="E72" s="1"/>
      <c r="F72" s="1"/>
      <c r="G72" s="1"/>
      <c r="H72" s="1"/>
      <c r="I72" s="1"/>
      <c r="J72" s="1"/>
    </row>
    <row r="73" spans="1:10" ht="7.5" customHeight="1" x14ac:dyDescent="0.2">
      <c r="A73" s="1"/>
      <c r="B73" s="1"/>
      <c r="C73" s="1"/>
      <c r="D73" s="1"/>
      <c r="E73" s="1"/>
      <c r="F73" s="1"/>
      <c r="G73" s="1"/>
      <c r="H73" s="1"/>
      <c r="I73" s="1"/>
      <c r="J73" s="1"/>
    </row>
    <row r="74" spans="1:10" ht="7.5" customHeight="1" x14ac:dyDescent="0.2">
      <c r="A74" s="1"/>
      <c r="B74" s="1"/>
      <c r="C74" s="1"/>
      <c r="D74" s="1"/>
      <c r="E74" s="1"/>
      <c r="F74" s="1"/>
      <c r="G74" s="1"/>
      <c r="H74" s="1"/>
      <c r="I74" s="1"/>
      <c r="J74" s="1"/>
    </row>
    <row r="75" spans="1:10" ht="7.5" customHeight="1" x14ac:dyDescent="0.2">
      <c r="A75" s="1"/>
      <c r="B75" s="1"/>
      <c r="C75" s="1"/>
      <c r="D75" s="1"/>
      <c r="E75" s="1"/>
      <c r="F75" s="1"/>
      <c r="G75" s="1"/>
      <c r="H75" s="1"/>
      <c r="I75" s="1"/>
      <c r="J75" s="1"/>
    </row>
    <row r="76" spans="1:10" ht="7.5" customHeight="1" x14ac:dyDescent="0.2">
      <c r="A76" s="1"/>
      <c r="B76" s="1"/>
      <c r="C76" s="1"/>
      <c r="D76" s="1"/>
      <c r="E76" s="1"/>
      <c r="F76" s="1"/>
      <c r="G76" s="1"/>
      <c r="H76" s="1"/>
      <c r="I76" s="1"/>
      <c r="J76" s="1"/>
    </row>
    <row r="77" spans="1:10" ht="7.5" customHeight="1" x14ac:dyDescent="0.2">
      <c r="A77" s="1"/>
      <c r="B77" s="1"/>
      <c r="C77" s="1"/>
      <c r="D77" s="1"/>
      <c r="E77" s="1"/>
      <c r="F77" s="1"/>
      <c r="G77" s="1"/>
      <c r="H77" s="1"/>
      <c r="I77" s="1"/>
      <c r="J77" s="1"/>
    </row>
    <row r="78" spans="1:10" ht="7.5" customHeight="1" x14ac:dyDescent="0.2">
      <c r="A78" s="1"/>
      <c r="B78" s="1"/>
      <c r="C78" s="1"/>
      <c r="D78" s="1"/>
      <c r="E78" s="1"/>
      <c r="F78" s="1"/>
      <c r="G78" s="1"/>
      <c r="H78" s="1"/>
      <c r="I78" s="1"/>
      <c r="J78" s="1"/>
    </row>
    <row r="79" spans="1:10" ht="7.5" customHeight="1" x14ac:dyDescent="0.2">
      <c r="A79" s="1"/>
      <c r="B79" s="1"/>
      <c r="C79" s="1"/>
      <c r="D79" s="1"/>
      <c r="E79" s="1"/>
      <c r="F79" s="1"/>
      <c r="G79" s="1"/>
      <c r="H79" s="1"/>
      <c r="I79" s="1"/>
      <c r="J79" s="1"/>
    </row>
    <row r="80" spans="1:10" ht="7.5" customHeight="1" x14ac:dyDescent="0.2">
      <c r="A80" s="1"/>
      <c r="B80" s="1"/>
      <c r="C80" s="1"/>
      <c r="D80" s="1"/>
      <c r="E80" s="1"/>
      <c r="F80" s="1"/>
      <c r="G80" s="1"/>
      <c r="H80" s="1"/>
      <c r="I80" s="1"/>
      <c r="J80" s="1"/>
    </row>
    <row r="81" spans="1:10" ht="7.5" customHeight="1" x14ac:dyDescent="0.2">
      <c r="A81" s="1"/>
      <c r="B81" s="1"/>
      <c r="C81" s="1"/>
      <c r="D81" s="1"/>
      <c r="E81" s="1"/>
      <c r="F81" s="1"/>
      <c r="G81" s="1"/>
      <c r="H81" s="1"/>
      <c r="I81" s="1"/>
      <c r="J81" s="1"/>
    </row>
    <row r="82" spans="1:10" ht="7.5" customHeight="1" x14ac:dyDescent="0.2">
      <c r="A82" s="1"/>
      <c r="B82" s="1"/>
      <c r="C82" s="1"/>
      <c r="D82" s="1"/>
      <c r="E82" s="1"/>
      <c r="F82" s="1"/>
      <c r="G82" s="1"/>
      <c r="H82" s="1"/>
      <c r="I82" s="1"/>
      <c r="J82" s="1"/>
    </row>
    <row r="83" spans="1:10" ht="7.5" customHeight="1" x14ac:dyDescent="0.2">
      <c r="A83" s="1"/>
      <c r="B83" s="1"/>
      <c r="C83" s="1"/>
      <c r="D83" s="1"/>
      <c r="E83" s="1"/>
      <c r="F83" s="1"/>
      <c r="G83" s="1"/>
      <c r="H83" s="1"/>
      <c r="I83" s="1"/>
      <c r="J83" s="1"/>
    </row>
    <row r="84" spans="1:10" ht="7.5" customHeight="1" x14ac:dyDescent="0.2">
      <c r="A84" s="1"/>
      <c r="B84" s="1"/>
      <c r="C84" s="1"/>
      <c r="D84" s="1"/>
      <c r="E84" s="1"/>
      <c r="F84" s="1"/>
      <c r="G84" s="1"/>
      <c r="H84" s="1"/>
      <c r="I84" s="1"/>
      <c r="J84" s="1"/>
    </row>
    <row r="85" spans="1:10" ht="7.5" customHeight="1" x14ac:dyDescent="0.2">
      <c r="A85" s="1"/>
      <c r="B85" s="1"/>
      <c r="C85" s="1"/>
      <c r="D85" s="1"/>
      <c r="E85" s="1"/>
      <c r="F85" s="1"/>
      <c r="G85" s="1"/>
      <c r="H85" s="1"/>
      <c r="I85" s="1"/>
      <c r="J85" s="1"/>
    </row>
    <row r="86" spans="1:10" ht="7.5" customHeight="1" x14ac:dyDescent="0.2">
      <c r="A86" s="1"/>
      <c r="B86" s="1"/>
      <c r="C86" s="1"/>
      <c r="D86" s="1"/>
      <c r="E86" s="1"/>
      <c r="F86" s="1"/>
      <c r="G86" s="1"/>
      <c r="H86" s="1"/>
      <c r="I86" s="1"/>
      <c r="J86" s="1"/>
    </row>
    <row r="87" spans="1:10" ht="7.5" customHeight="1" x14ac:dyDescent="0.2">
      <c r="A87" s="1"/>
      <c r="B87" s="1"/>
      <c r="C87" s="1"/>
      <c r="D87" s="1"/>
      <c r="E87" s="1"/>
      <c r="F87" s="1"/>
      <c r="G87" s="1"/>
      <c r="H87" s="1"/>
      <c r="I87" s="1"/>
      <c r="J87" s="1"/>
    </row>
    <row r="88" spans="1:10" ht="7.5" customHeight="1" x14ac:dyDescent="0.2">
      <c r="A88" s="1"/>
      <c r="B88" s="1"/>
      <c r="C88" s="1"/>
      <c r="D88" s="1"/>
      <c r="E88" s="1"/>
      <c r="F88" s="1"/>
      <c r="G88" s="1"/>
      <c r="H88" s="1"/>
      <c r="I88" s="1"/>
      <c r="J88" s="1"/>
    </row>
    <row r="89" spans="1:10" ht="7.5" customHeight="1" x14ac:dyDescent="0.2">
      <c r="A89" s="1"/>
      <c r="B89" s="1"/>
      <c r="C89" s="1"/>
      <c r="D89" s="1"/>
      <c r="E89" s="1"/>
      <c r="F89" s="1"/>
      <c r="G89" s="1"/>
      <c r="H89" s="1"/>
      <c r="I89" s="1"/>
      <c r="J89" s="1"/>
    </row>
    <row r="90" spans="1:10" ht="7.5" customHeight="1" x14ac:dyDescent="0.2">
      <c r="A90" s="1"/>
      <c r="B90" s="1"/>
      <c r="C90" s="1"/>
      <c r="D90" s="1"/>
      <c r="E90" s="1"/>
      <c r="F90" s="1"/>
      <c r="G90" s="1"/>
      <c r="H90" s="1"/>
      <c r="I90" s="1"/>
      <c r="J90" s="1"/>
    </row>
    <row r="91" spans="1:10" ht="7.5" customHeight="1" x14ac:dyDescent="0.2">
      <c r="A91" s="1"/>
      <c r="B91" s="1"/>
      <c r="C91" s="1"/>
      <c r="D91" s="1"/>
      <c r="E91" s="1"/>
      <c r="F91" s="1"/>
      <c r="G91" s="1"/>
      <c r="H91" s="1"/>
      <c r="I91" s="1"/>
      <c r="J91" s="1"/>
    </row>
    <row r="92" spans="1:10" ht="7.5" customHeight="1" x14ac:dyDescent="0.2">
      <c r="A92" s="1"/>
      <c r="B92" s="1"/>
      <c r="C92" s="1"/>
      <c r="D92" s="1"/>
      <c r="E92" s="1"/>
      <c r="F92" s="1"/>
      <c r="G92" s="1"/>
      <c r="H92" s="1"/>
      <c r="I92" s="1"/>
      <c r="J92" s="1"/>
    </row>
    <row r="93" spans="1:10" ht="7.5" customHeight="1" x14ac:dyDescent="0.2">
      <c r="A93" s="1"/>
      <c r="B93" s="1"/>
      <c r="C93" s="1"/>
      <c r="D93" s="1"/>
      <c r="E93" s="1"/>
      <c r="F93" s="1"/>
      <c r="G93" s="1"/>
      <c r="H93" s="1"/>
      <c r="I93" s="1"/>
      <c r="J93" s="1"/>
    </row>
    <row r="94" spans="1:10" ht="7.5" customHeight="1" x14ac:dyDescent="0.2">
      <c r="A94" s="1"/>
      <c r="B94" s="1"/>
      <c r="C94" s="1"/>
      <c r="D94" s="1"/>
      <c r="E94" s="1"/>
      <c r="F94" s="1"/>
      <c r="G94" s="1"/>
      <c r="H94" s="1"/>
      <c r="I94" s="1"/>
      <c r="J94" s="1"/>
    </row>
    <row r="95" spans="1:10" ht="7.5" customHeight="1" x14ac:dyDescent="0.2">
      <c r="A95" s="1"/>
      <c r="B95" s="1"/>
      <c r="C95" s="1"/>
      <c r="D95" s="1"/>
      <c r="E95" s="1"/>
      <c r="F95" s="1"/>
      <c r="G95" s="1"/>
      <c r="H95" s="1"/>
      <c r="I95" s="1"/>
      <c r="J95" s="1"/>
    </row>
    <row r="96" spans="1:10" ht="7.5" customHeight="1" x14ac:dyDescent="0.2">
      <c r="A96" s="1"/>
      <c r="B96" s="1"/>
      <c r="C96" s="1"/>
      <c r="D96" s="1"/>
      <c r="E96" s="1"/>
      <c r="F96" s="1"/>
      <c r="G96" s="1"/>
      <c r="H96" s="1"/>
      <c r="I96" s="1"/>
      <c r="J96" s="1"/>
    </row>
    <row r="97" spans="1:10" ht="7.5" customHeight="1" x14ac:dyDescent="0.2">
      <c r="A97" s="1"/>
      <c r="B97" s="1"/>
      <c r="C97" s="1"/>
      <c r="D97" s="1"/>
      <c r="E97" s="1"/>
      <c r="F97" s="1"/>
      <c r="G97" s="1"/>
      <c r="H97" s="1"/>
      <c r="I97" s="1"/>
      <c r="J97" s="1"/>
    </row>
    <row r="98" spans="1:10" ht="7.5" customHeight="1" x14ac:dyDescent="0.2">
      <c r="A98" s="1"/>
      <c r="B98" s="1"/>
      <c r="C98" s="1"/>
      <c r="D98" s="1"/>
      <c r="E98" s="1"/>
      <c r="F98" s="1"/>
      <c r="G98" s="1"/>
      <c r="H98" s="1"/>
      <c r="I98" s="1"/>
      <c r="J98" s="1"/>
    </row>
  </sheetData>
  <pageMargins left="0.98425196850393704" right="0.98425196850393704" top="1.5748031496062993" bottom="0.78740157480314965" header="0" footer="0"/>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P391_Abajo</vt:lpstr>
      <vt:lpstr>P391_Abajo!Área_de_impresión</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SUSANA_PENA</dc:creator>
  <cp:lastModifiedBy>Carlos López Zavala</cp:lastModifiedBy>
  <cp:lastPrinted>2014-08-07T21:56:01Z</cp:lastPrinted>
  <dcterms:created xsi:type="dcterms:W3CDTF">2005-06-09T22:35:47Z</dcterms:created>
  <dcterms:modified xsi:type="dcterms:W3CDTF">2014-08-21T17:23:22Z</dcterms:modified>
</cp:coreProperties>
</file>