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300" windowWidth="9720" windowHeight="6495" tabRatio="599"/>
  </bookViews>
  <sheets>
    <sheet name="P425" sheetId="8" r:id="rId1"/>
  </sheets>
  <definedNames>
    <definedName name="A_impresión_IM" localSheetId="0">#REF!</definedName>
    <definedName name="A_impresión_IM">#REF!</definedName>
    <definedName name="_xlnm.Print_Area" localSheetId="0">'P425'!$A$1:$T$58</definedName>
    <definedName name="DIFERENCIAS">#N/A</definedName>
  </definedNames>
  <calcPr calcId="145621"/>
</workbook>
</file>

<file path=xl/calcChain.xml><?xml version="1.0" encoding="utf-8"?>
<calcChain xmlns="http://schemas.openxmlformats.org/spreadsheetml/2006/main">
  <c r="Q33" i="8" l="1"/>
  <c r="D31" i="8" l="1"/>
  <c r="D10" i="8"/>
  <c r="C10" i="8" s="1"/>
  <c r="D11" i="8"/>
  <c r="C11" i="8" s="1"/>
  <c r="D12" i="8"/>
  <c r="C12" i="8" s="1"/>
  <c r="D13" i="8"/>
  <c r="C13" i="8" s="1"/>
  <c r="D14" i="8"/>
  <c r="C14" i="8" s="1"/>
  <c r="D15" i="8"/>
  <c r="C15" i="8" s="1"/>
  <c r="D16" i="8"/>
  <c r="C16" i="8" s="1"/>
  <c r="D17" i="8"/>
  <c r="C17" i="8" s="1"/>
  <c r="D18" i="8"/>
  <c r="C18" i="8" s="1"/>
  <c r="D19" i="8"/>
  <c r="C19" i="8" s="1"/>
  <c r="D20" i="8"/>
  <c r="C20" i="8" s="1"/>
  <c r="D21" i="8"/>
  <c r="C21" i="8" s="1"/>
  <c r="D22" i="8"/>
  <c r="C22" i="8" s="1"/>
  <c r="D23" i="8"/>
  <c r="C23" i="8" s="1"/>
  <c r="D24" i="8"/>
  <c r="C24" i="8" s="1"/>
  <c r="D25" i="8"/>
  <c r="C25" i="8" s="1"/>
  <c r="D26" i="8"/>
  <c r="C26" i="8" s="1"/>
  <c r="D27" i="8"/>
  <c r="C27" i="8" s="1"/>
  <c r="D28" i="8"/>
  <c r="C28" i="8" s="1"/>
  <c r="D29" i="8"/>
  <c r="C29" i="8" s="1"/>
  <c r="D30" i="8"/>
  <c r="C30" i="8" s="1"/>
  <c r="D9" i="8"/>
  <c r="C9" i="8" s="1"/>
  <c r="L10" i="8"/>
  <c r="L11" i="8"/>
  <c r="L12" i="8"/>
  <c r="L13" i="8"/>
  <c r="L14" i="8"/>
  <c r="L15" i="8"/>
  <c r="L16" i="8"/>
  <c r="L17" i="8"/>
  <c r="L18" i="8"/>
  <c r="L19" i="8"/>
  <c r="L20" i="8"/>
  <c r="L21" i="8"/>
  <c r="L22" i="8"/>
  <c r="L23" i="8"/>
  <c r="L24" i="8"/>
  <c r="L25" i="8"/>
  <c r="L26" i="8"/>
  <c r="L27" i="8"/>
  <c r="L28" i="8"/>
  <c r="L29" i="8"/>
  <c r="L30" i="8"/>
  <c r="L9" i="8"/>
  <c r="Q10" i="8"/>
  <c r="Q11" i="8"/>
  <c r="Q12" i="8"/>
  <c r="Q13" i="8"/>
  <c r="Q14" i="8"/>
  <c r="Q15" i="8"/>
  <c r="Q16" i="8"/>
  <c r="Q17" i="8"/>
  <c r="Q18" i="8"/>
  <c r="Q19" i="8"/>
  <c r="Q20" i="8"/>
  <c r="Q21" i="8"/>
  <c r="Q22" i="8"/>
  <c r="Q23" i="8"/>
  <c r="Q24" i="8"/>
  <c r="Q25" i="8"/>
  <c r="Q26" i="8"/>
  <c r="Q27" i="8"/>
  <c r="Q28" i="8"/>
  <c r="Q29" i="8"/>
  <c r="Q30" i="8"/>
  <c r="Q32" i="8"/>
  <c r="Q8" i="8"/>
  <c r="K8" i="8" s="1"/>
  <c r="Q9" i="8"/>
  <c r="K30" i="8" l="1"/>
  <c r="B30" i="8" s="1"/>
  <c r="K27" i="8"/>
  <c r="B27" i="8" s="1"/>
  <c r="K25" i="8"/>
  <c r="B25" i="8" s="1"/>
  <c r="K22" i="8"/>
  <c r="B22" i="8" s="1"/>
  <c r="K20" i="8"/>
  <c r="B20" i="8" s="1"/>
  <c r="K17" i="8"/>
  <c r="B17" i="8" s="1"/>
  <c r="K15" i="8"/>
  <c r="B15" i="8" s="1"/>
  <c r="K12" i="8"/>
  <c r="B12" i="8" s="1"/>
  <c r="K10" i="8"/>
  <c r="B10" i="8" s="1"/>
  <c r="K9" i="8"/>
  <c r="B9" i="8" s="1"/>
  <c r="K29" i="8"/>
  <c r="B29" i="8" s="1"/>
  <c r="K28" i="8"/>
  <c r="B28" i="8" s="1"/>
  <c r="K26" i="8"/>
  <c r="B26" i="8" s="1"/>
  <c r="K24" i="8"/>
  <c r="B24" i="8" s="1"/>
  <c r="K23" i="8"/>
  <c r="B23" i="8" s="1"/>
  <c r="K21" i="8"/>
  <c r="B21" i="8" s="1"/>
  <c r="K19" i="8"/>
  <c r="B19" i="8" s="1"/>
  <c r="K18" i="8"/>
  <c r="B18" i="8" s="1"/>
  <c r="K16" i="8"/>
  <c r="B16" i="8" s="1"/>
  <c r="K14" i="8"/>
  <c r="B14" i="8" s="1"/>
  <c r="K13" i="8"/>
  <c r="B13" i="8" s="1"/>
  <c r="K11" i="8"/>
  <c r="B11" i="8" s="1"/>
</calcChain>
</file>

<file path=xl/sharedStrings.xml><?xml version="1.0" encoding="utf-8"?>
<sst xmlns="http://schemas.openxmlformats.org/spreadsheetml/2006/main" count="71" uniqueCount="53">
  <si>
    <t>Año</t>
  </si>
  <si>
    <t>Total</t>
  </si>
  <si>
    <t>Desincorporaciones concluidas</t>
  </si>
  <si>
    <t>Creación</t>
  </si>
  <si>
    <t>En proceso de desincorporación</t>
  </si>
  <si>
    <t>Entidades al cierre del periodo</t>
  </si>
  <si>
    <t>Fusión</t>
  </si>
  <si>
    <t>Venta</t>
  </si>
  <si>
    <t xml:space="preserve">LFEP </t>
  </si>
  <si>
    <t>Liquidación</t>
  </si>
  <si>
    <t>Vigentes</t>
  </si>
  <si>
    <t>estatales</t>
  </si>
  <si>
    <t>Organismos</t>
  </si>
  <si>
    <t>descentra-</t>
  </si>
  <si>
    <t>lizados</t>
  </si>
  <si>
    <t>Empresas de</t>
  </si>
  <si>
    <t>mayoritaria</t>
  </si>
  <si>
    <t>Fideico-</t>
  </si>
  <si>
    <t>misos</t>
  </si>
  <si>
    <t>públicos</t>
  </si>
  <si>
    <t xml:space="preserve"> Entidades </t>
  </si>
  <si>
    <t xml:space="preserve"> al inicio</t>
  </si>
  <si>
    <t xml:space="preserve"> del</t>
  </si>
  <si>
    <t xml:space="preserve"> periodo</t>
  </si>
  <si>
    <t>4/ Se refiere a las entidades que dejaron de considerarse como tales, atendiendo a las disposiciones de la Ley Federal de las Entidades Paraestatales.</t>
  </si>
  <si>
    <t xml:space="preserve">gobiernos </t>
  </si>
  <si>
    <t>3/ En 1990 se considera un proceso que en 1992 se revirtió. En 1997  se considera la cancelación de un proceso de desincorporación, y en consecuencia, la reinstalación de una entidad como vigente.</t>
  </si>
  <si>
    <t xml:space="preserve">Transf. a </t>
  </si>
  <si>
    <t>part. estatal</t>
  </si>
  <si>
    <t>n.d. No disponible.</t>
  </si>
  <si>
    <t>6/ En 1985 se consideran las empresas de participación estatal minoritaria.</t>
  </si>
  <si>
    <t>5/ Incluye la reinstalación de dos empresas en 1992 y una en 1993.</t>
  </si>
  <si>
    <t xml:space="preserve">  n.d.</t>
  </si>
  <si>
    <t xml:space="preserve">Desincorporación y creación de entidades paraestatales </t>
  </si>
  <si>
    <t>Diferencia neta en el periodo</t>
  </si>
  <si>
    <t>1/ Para 1985 es información del 1o. de julio del año anterior al 30 de junio del año de referencia. De 1990 a 1993 son cifras del 1o. de enero al 31de diciembre. Para 1994 cifras del 1o. de enero al 30 de noviembre. Para 1995 datos del 1o. de dici-</t>
  </si>
  <si>
    <t xml:space="preserve">      embre de 1994 al 31 de diciembre de 1995. De 1996 a 1999 se presentan datos del 1o. de enero al 31 de diciembre. 2001. De 2002 a 2011 datos del 1o. de enero al 31 de diciembre. Para 2012, cifras al 3 de agosto, publicadas en el DOF del </t>
  </si>
  <si>
    <t xml:space="preserve">2/ No incluye filiales bancarias, incluye una empresa sujeta a legislación extranjera.  En septiembre de 2009 culminó la fusión de Transportadora de Sal, S.A. y Exportadora de Sal, S.A. En 2010 se crearon el Organismo Promotor de Medios Audiovisuales </t>
  </si>
  <si>
    <t xml:space="preserve">       de Alta Especialidad de Ixtapaluca.</t>
  </si>
  <si>
    <t xml:space="preserve">       2012, el Archivo General de la Nación, el Instituto Nacional de Pesca, el Instituto Nacional de Geriatría y el Instituto Nacional de Evaluación de la Educación se transformaron en organismos descentralizados; asimismo, se crea el Hospital Regional </t>
  </si>
  <si>
    <t xml:space="preserve">7/ El 15 de septiembre se publicó en el Diario Oficial de la Federación la resolución por la que se autoriza se lleve a cabo el inicio del proceso de desincorporación, a través del mecanismo de fusión, de las siete empresas filiales de PEMEX-Petroquímica, </t>
  </si>
  <si>
    <t xml:space="preserve">9/ Durante 2013, la UPCP llevó a cabo la cancelación de la clave presupuestaria asignada a Exportadores Asociados, S.A. de C.V. (en Liquidación), Almacenes Nacionales de Depósito, S. A. (en Liquidación) y Banco Nacional de Comercio Interior (en </t>
  </si>
  <si>
    <t xml:space="preserve">      Liquidación) lo que da por concluidos sus procesos de desincorporación. </t>
  </si>
  <si>
    <t xml:space="preserve">Fuente:  Secretaría Ejecutiva de la Comisión Intersecretarial de Gasto Público, Financiamiento y Desincorporación y la Relación de las Entidades Paraestatales de la APF sujetas a la Ley Federal de las Entidades Paraestatales y su Reglamento publicado </t>
  </si>
  <si>
    <t xml:space="preserve">8/ El 5 de junio de 2008, quedó sin efectos la resolución mediante la cual se autorizó la enajenación de los títulos representativos del capital social que tuviera el Gobierno Federal en las entidades paraestatales denominadas Nacional Hotelera Baja </t>
  </si>
  <si>
    <t xml:space="preserve">      California, S.A. de C.V. y Recromex, S. A. de C.V., por lo que dichas entidades se encuentran vigentes. A partir de este año, cifras revisadas y actualizadas.</t>
  </si>
  <si>
    <t xml:space="preserve">       y la Agencia Espacial Mexicana,  y se liquidó Luz y Fuerza del Centro.  Para 2011 se crearon el Consejo Nacional para el Desarrollo y la Inclusíon de las Personas con Discapacidad y  la Procuraduría Social de Atención a las Víctimas de Delitos como  </t>
  </si>
  <si>
    <t xml:space="preserve">       organismos descentralizados,  y  se liquidaron  la Productora Nacional de Semillas,  el Fideicomiso Liquidador de Instituciones  y  Organizaciones Auxiiares de Crédito  y  el Fondo de Fomento de Garantía para el Consumo de los Trabajadores. Para </t>
  </si>
  <si>
    <t xml:space="preserve">     14 de agosto. Para 2013, cifras al 30 de junio. Para 2014, cifras al 21 de julio.</t>
  </si>
  <si>
    <t>10/ En Enero de 2014 la Procuraduría Social de Atención a Víctimas de Delitos se transformó en la Comisión Ejecutiva de Atención a Víctimas, sin alterar el número de entidades paraestatales.</t>
  </si>
  <si>
    <t xml:space="preserve">               en el DOF del 14 de agosto.</t>
  </si>
  <si>
    <t xml:space="preserve">      cución del Plan Nacional de Desarrollo. </t>
  </si>
  <si>
    <t xml:space="preserve">      y el 21 del mismo mes,  la CID dictaminó favorablemente el reinicio del proceso de desincorporación de Nacional Hotelera, S.A. de C.V.  y de Recro-Mex, S.A. de C.V.;  razón por la cual los datos difieren de los publicados en el Cuarto Informe de Eje-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</si>
</sst>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 ##0____;\(#\ ##0\)"/>
    <numFmt numFmtId="166" formatCode="#\ ##0______;\(#\ ##0\)"/>
    <numFmt numFmtId="167" formatCode="\ \ ##0_____);\-\ ##0______"/>
    <numFmt numFmtId="168" formatCode="##0_____);\-##0_____)"/>
  </numFmts>
  <fonts count="7" x14ac:knownFonts="1">
    <font>
      <sz val="10"/>
      <name val="Arial"/>
    </font>
    <font>
      <sz val="6"/>
      <name val="Soberana Sans Light"/>
      <family val="3"/>
    </font>
    <font>
      <b/>
      <sz val="6"/>
      <name val="Soberana Sans Light"/>
      <family val="3"/>
    </font>
    <font>
      <b/>
      <i/>
      <sz val="8.5"/>
      <name val="Soberana Sans Light"/>
      <family val="3"/>
    </font>
    <font>
      <b/>
      <sz val="8.5"/>
      <name val="Soberana Sans Light"/>
      <family val="3"/>
    </font>
    <font>
      <sz val="5.5"/>
      <name val="Soberana Sans Light"/>
      <family val="3"/>
    </font>
    <font>
      <sz val="5"/>
      <name val="Soberana Sans Light"/>
      <family val="3"/>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s>
  <cellStyleXfs count="1">
    <xf numFmtId="0" fontId="0" fillId="0" borderId="0"/>
  </cellStyleXfs>
  <cellXfs count="43">
    <xf numFmtId="0" fontId="0" fillId="0" borderId="0" xfId="0"/>
    <xf numFmtId="0" fontId="1" fillId="0" borderId="0" xfId="0" applyFont="1"/>
    <xf numFmtId="0" fontId="1" fillId="2" borderId="1" xfId="0" applyFont="1" applyFill="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1" fillId="0" borderId="0" xfId="0" applyFont="1" applyBorder="1"/>
    <xf numFmtId="0" fontId="1" fillId="0" borderId="0" xfId="0" applyFont="1" applyAlignment="1">
      <alignment vertical="center"/>
    </xf>
    <xf numFmtId="0" fontId="1" fillId="0" borderId="0" xfId="0" applyFont="1" applyFill="1"/>
    <xf numFmtId="0" fontId="1" fillId="2" borderId="2" xfId="0" applyFont="1" applyFill="1" applyBorder="1" applyAlignment="1">
      <alignment horizontal="center" vertical="center"/>
    </xf>
    <xf numFmtId="0" fontId="1" fillId="2" borderId="2" xfId="0" applyFont="1" applyFill="1" applyBorder="1" applyAlignment="1">
      <alignment horizontal="justify" vertical="center"/>
    </xf>
    <xf numFmtId="0" fontId="2"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0" borderId="0" xfId="0" applyFont="1" applyAlignment="1"/>
    <xf numFmtId="0" fontId="1" fillId="0" borderId="0" xfId="0" applyFont="1" applyAlignment="1">
      <alignment horizontal="right" textRotation="180"/>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165" fontId="6" fillId="0" borderId="2" xfId="0" applyNumberFormat="1" applyFont="1" applyBorder="1" applyAlignment="1">
      <alignment horizontal="right" vertical="center"/>
    </xf>
    <xf numFmtId="164" fontId="6" fillId="0" borderId="2" xfId="0" applyNumberFormat="1" applyFont="1" applyFill="1" applyBorder="1" applyAlignment="1">
      <alignment horizontal="right" indent="1"/>
    </xf>
    <xf numFmtId="166" fontId="6" fillId="0" borderId="2" xfId="0" applyNumberFormat="1" applyFont="1" applyFill="1" applyBorder="1" applyAlignment="1"/>
    <xf numFmtId="168" fontId="6" fillId="0" borderId="2" xfId="0" applyNumberFormat="1" applyFont="1" applyFill="1" applyBorder="1" applyAlignment="1">
      <alignment horizontal="center"/>
    </xf>
    <xf numFmtId="168" fontId="6" fillId="0" borderId="2" xfId="0" applyNumberFormat="1" applyFont="1" applyFill="1" applyBorder="1" applyAlignment="1"/>
    <xf numFmtId="165" fontId="6" fillId="0" borderId="2" xfId="0" applyNumberFormat="1" applyFont="1" applyFill="1" applyBorder="1" applyAlignment="1">
      <alignment horizontal="right" vertical="center"/>
    </xf>
    <xf numFmtId="165" fontId="1" fillId="0" borderId="3" xfId="0" applyNumberFormat="1" applyFont="1" applyBorder="1" applyAlignment="1">
      <alignment horizontal="right" vertical="center"/>
    </xf>
    <xf numFmtId="167" fontId="1" fillId="0" borderId="3" xfId="0" applyNumberFormat="1" applyFont="1" applyFill="1" applyBorder="1" applyAlignment="1"/>
    <xf numFmtId="168" fontId="1" fillId="0" borderId="3" xfId="0" applyNumberFormat="1" applyFont="1" applyFill="1" applyBorder="1" applyAlignment="1"/>
    <xf numFmtId="0" fontId="1" fillId="0" borderId="0" xfId="0" applyFont="1" applyBorder="1" applyAlignment="1">
      <alignment horizontal="right" vertical="top" textRotation="180"/>
    </xf>
    <xf numFmtId="0" fontId="1" fillId="0" borderId="0" xfId="0" applyFont="1" applyAlignment="1">
      <alignment vertical="top" textRotation="180"/>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238125</xdr:colOff>
      <xdr:row>3</xdr:row>
      <xdr:rowOff>276225</xdr:rowOff>
    </xdr:from>
    <xdr:to>
      <xdr:col>9</xdr:col>
      <xdr:colOff>419100</xdr:colOff>
      <xdr:row>4</xdr:row>
      <xdr:rowOff>0</xdr:rowOff>
    </xdr:to>
    <xdr:sp macro="" textlink="">
      <xdr:nvSpPr>
        <xdr:cNvPr id="2" name="Text Box 1"/>
        <xdr:cNvSpPr txBox="1">
          <a:spLocks noChangeArrowheads="1"/>
        </xdr:cNvSpPr>
      </xdr:nvSpPr>
      <xdr:spPr bwMode="auto">
        <a:xfrm>
          <a:off x="5095875" y="1371600"/>
          <a:ext cx="1809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cs typeface="Arial"/>
            </a:rPr>
            <a:t>2/</a:t>
          </a:r>
        </a:p>
      </xdr:txBody>
    </xdr:sp>
    <xdr:clientData/>
  </xdr:twoCellAnchor>
  <xdr:twoCellAnchor>
    <xdr:from>
      <xdr:col>17</xdr:col>
      <xdr:colOff>0</xdr:colOff>
      <xdr:row>6</xdr:row>
      <xdr:rowOff>0</xdr:rowOff>
    </xdr:from>
    <xdr:to>
      <xdr:col>17</xdr:col>
      <xdr:colOff>0</xdr:colOff>
      <xdr:row>6</xdr:row>
      <xdr:rowOff>0</xdr:rowOff>
    </xdr:to>
    <xdr:sp macro="" textlink="">
      <xdr:nvSpPr>
        <xdr:cNvPr id="3" name="Text Box 3"/>
        <xdr:cNvSpPr txBox="1">
          <a:spLocks noChangeArrowheads="1"/>
        </xdr:cNvSpPr>
      </xdr:nvSpPr>
      <xdr:spPr bwMode="auto">
        <a:xfrm>
          <a:off x="8391525" y="1657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cs typeface="Arial"/>
            </a:rPr>
            <a:t>4/</a:t>
          </a:r>
        </a:p>
      </xdr:txBody>
    </xdr:sp>
    <xdr:clientData/>
  </xdr:twoCellAnchor>
  <xdr:twoCellAnchor>
    <xdr:from>
      <xdr:col>10</xdr:col>
      <xdr:colOff>304800</xdr:colOff>
      <xdr:row>2</xdr:row>
      <xdr:rowOff>180975</xdr:rowOff>
    </xdr:from>
    <xdr:to>
      <xdr:col>11</xdr:col>
      <xdr:colOff>0</xdr:colOff>
      <xdr:row>2</xdr:row>
      <xdr:rowOff>371475</xdr:rowOff>
    </xdr:to>
    <xdr:sp macro="" textlink="">
      <xdr:nvSpPr>
        <xdr:cNvPr id="4" name="Text Box 4"/>
        <xdr:cNvSpPr txBox="1">
          <a:spLocks noChangeArrowheads="1"/>
        </xdr:cNvSpPr>
      </xdr:nvSpPr>
      <xdr:spPr bwMode="auto">
        <a:xfrm>
          <a:off x="5610225" y="1247775"/>
          <a:ext cx="1428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cs typeface="Arial"/>
            </a:rPr>
            <a:t>3/</a:t>
          </a:r>
        </a:p>
      </xdr:txBody>
    </xdr:sp>
    <xdr:clientData/>
  </xdr:twoCellAnchor>
  <xdr:twoCellAnchor>
    <xdr:from>
      <xdr:col>17</xdr:col>
      <xdr:colOff>0</xdr:colOff>
      <xdr:row>6</xdr:row>
      <xdr:rowOff>0</xdr:rowOff>
    </xdr:from>
    <xdr:to>
      <xdr:col>17</xdr:col>
      <xdr:colOff>0</xdr:colOff>
      <xdr:row>6</xdr:row>
      <xdr:rowOff>0</xdr:rowOff>
    </xdr:to>
    <xdr:sp macro="" textlink="">
      <xdr:nvSpPr>
        <xdr:cNvPr id="5" name="Text Box 5"/>
        <xdr:cNvSpPr txBox="1">
          <a:spLocks noChangeArrowheads="1"/>
        </xdr:cNvSpPr>
      </xdr:nvSpPr>
      <xdr:spPr bwMode="auto">
        <a:xfrm>
          <a:off x="8391525" y="1657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cs typeface="Arial"/>
            </a:rPr>
            <a:t>5/</a:t>
          </a:r>
        </a:p>
      </xdr:txBody>
    </xdr:sp>
    <xdr:clientData/>
  </xdr:twoCellAnchor>
  <xdr:twoCellAnchor>
    <xdr:from>
      <xdr:col>1</xdr:col>
      <xdr:colOff>163284</xdr:colOff>
      <xdr:row>4</xdr:row>
      <xdr:rowOff>84363</xdr:rowOff>
    </xdr:from>
    <xdr:to>
      <xdr:col>1</xdr:col>
      <xdr:colOff>334734</xdr:colOff>
      <xdr:row>6</xdr:row>
      <xdr:rowOff>0</xdr:rowOff>
    </xdr:to>
    <xdr:sp macro="" textlink="">
      <xdr:nvSpPr>
        <xdr:cNvPr id="6" name="Text Box 7"/>
        <xdr:cNvSpPr txBox="1">
          <a:spLocks noChangeArrowheads="1"/>
        </xdr:cNvSpPr>
      </xdr:nvSpPr>
      <xdr:spPr bwMode="auto">
        <a:xfrm>
          <a:off x="666748" y="757917"/>
          <a:ext cx="171450"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2/</a:t>
          </a:r>
        </a:p>
      </xdr:txBody>
    </xdr:sp>
    <xdr:clientData/>
  </xdr:twoCellAnchor>
  <xdr:twoCellAnchor>
    <xdr:from>
      <xdr:col>7</xdr:col>
      <xdr:colOff>52613</xdr:colOff>
      <xdr:row>1</xdr:row>
      <xdr:rowOff>162833</xdr:rowOff>
    </xdr:from>
    <xdr:to>
      <xdr:col>7</xdr:col>
      <xdr:colOff>205013</xdr:colOff>
      <xdr:row>3</xdr:row>
      <xdr:rowOff>2269</xdr:rowOff>
    </xdr:to>
    <xdr:sp macro="" textlink="">
      <xdr:nvSpPr>
        <xdr:cNvPr id="7" name="Text Box 23"/>
        <xdr:cNvSpPr txBox="1">
          <a:spLocks noChangeArrowheads="1"/>
        </xdr:cNvSpPr>
      </xdr:nvSpPr>
      <xdr:spPr bwMode="auto">
        <a:xfrm>
          <a:off x="3168649" y="373744"/>
          <a:ext cx="152400" cy="179614"/>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3/</a:t>
          </a:r>
        </a:p>
      </xdr:txBody>
    </xdr:sp>
    <xdr:clientData/>
  </xdr:twoCellAnchor>
  <xdr:twoCellAnchor>
    <xdr:from>
      <xdr:col>9</xdr:col>
      <xdr:colOff>238125</xdr:colOff>
      <xdr:row>3</xdr:row>
      <xdr:rowOff>276225</xdr:rowOff>
    </xdr:from>
    <xdr:to>
      <xdr:col>9</xdr:col>
      <xdr:colOff>419100</xdr:colOff>
      <xdr:row>4</xdr:row>
      <xdr:rowOff>0</xdr:rowOff>
    </xdr:to>
    <xdr:sp macro="" textlink="">
      <xdr:nvSpPr>
        <xdr:cNvPr id="8" name="Text Box 25"/>
        <xdr:cNvSpPr txBox="1">
          <a:spLocks noChangeArrowheads="1"/>
        </xdr:cNvSpPr>
      </xdr:nvSpPr>
      <xdr:spPr bwMode="auto">
        <a:xfrm>
          <a:off x="5095875" y="1371600"/>
          <a:ext cx="1809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0" i="0" u="none" strike="noStrike" baseline="0">
              <a:solidFill>
                <a:srgbClr val="000000"/>
              </a:solidFill>
              <a:latin typeface="Soberana Sans Light" pitchFamily="50" charset="0"/>
              <a:cs typeface="Arial"/>
            </a:rPr>
            <a:t>2/</a:t>
          </a:r>
        </a:p>
      </xdr:txBody>
    </xdr:sp>
    <xdr:clientData/>
  </xdr:twoCellAnchor>
  <xdr:twoCellAnchor>
    <xdr:from>
      <xdr:col>9</xdr:col>
      <xdr:colOff>288471</xdr:colOff>
      <xdr:row>3</xdr:row>
      <xdr:rowOff>39008</xdr:rowOff>
    </xdr:from>
    <xdr:to>
      <xdr:col>10</xdr:col>
      <xdr:colOff>69396</xdr:colOff>
      <xdr:row>4</xdr:row>
      <xdr:rowOff>48533</xdr:rowOff>
    </xdr:to>
    <xdr:sp macro="" textlink="">
      <xdr:nvSpPr>
        <xdr:cNvPr id="9" name="Text Box 29"/>
        <xdr:cNvSpPr txBox="1">
          <a:spLocks noChangeArrowheads="1"/>
        </xdr:cNvSpPr>
      </xdr:nvSpPr>
      <xdr:spPr bwMode="auto">
        <a:xfrm>
          <a:off x="4282167" y="590097"/>
          <a:ext cx="229961" cy="131990"/>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5/</a:t>
          </a:r>
        </a:p>
      </xdr:txBody>
    </xdr:sp>
    <xdr:clientData/>
  </xdr:twoCellAnchor>
  <xdr:twoCellAnchor>
    <xdr:from>
      <xdr:col>8</xdr:col>
      <xdr:colOff>217256</xdr:colOff>
      <xdr:row>3</xdr:row>
      <xdr:rowOff>83003</xdr:rowOff>
    </xdr:from>
    <xdr:to>
      <xdr:col>8</xdr:col>
      <xdr:colOff>326568</xdr:colOff>
      <xdr:row>4</xdr:row>
      <xdr:rowOff>95249</xdr:rowOff>
    </xdr:to>
    <xdr:sp macro="" textlink="">
      <xdr:nvSpPr>
        <xdr:cNvPr id="10" name="Text Box 30"/>
        <xdr:cNvSpPr txBox="1">
          <a:spLocks noChangeArrowheads="1"/>
        </xdr:cNvSpPr>
      </xdr:nvSpPr>
      <xdr:spPr bwMode="auto">
        <a:xfrm>
          <a:off x="3156399" y="634092"/>
          <a:ext cx="109312" cy="134711"/>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4/</a:t>
          </a:r>
        </a:p>
      </xdr:txBody>
    </xdr:sp>
    <xdr:clientData/>
  </xdr:twoCellAnchor>
  <xdr:twoCellAnchor>
    <xdr:from>
      <xdr:col>7</xdr:col>
      <xdr:colOff>244947</xdr:colOff>
      <xdr:row>0</xdr:row>
      <xdr:rowOff>0</xdr:rowOff>
    </xdr:from>
    <xdr:to>
      <xdr:col>8</xdr:col>
      <xdr:colOff>142893</xdr:colOff>
      <xdr:row>0</xdr:row>
      <xdr:rowOff>170088</xdr:rowOff>
    </xdr:to>
    <xdr:sp macro="" textlink="">
      <xdr:nvSpPr>
        <xdr:cNvPr id="11" name="Text Box 34"/>
        <xdr:cNvSpPr txBox="1">
          <a:spLocks noChangeArrowheads="1"/>
        </xdr:cNvSpPr>
      </xdr:nvSpPr>
      <xdr:spPr bwMode="auto">
        <a:xfrm>
          <a:off x="2816697" y="0"/>
          <a:ext cx="210910" cy="170088"/>
        </a:xfrm>
        <a:prstGeom prst="rect">
          <a:avLst/>
        </a:prstGeom>
        <a:noFill/>
        <a:ln w="9525">
          <a:noFill/>
          <a:miter lim="800000"/>
          <a:headEnd/>
          <a:tailEnd/>
        </a:ln>
      </xdr:spPr>
      <xdr:txBody>
        <a:bodyPr vertOverflow="clip" wrap="square" lIns="27432" tIns="27432" rIns="0" bIns="0" anchor="t" upright="1"/>
        <a:lstStyle/>
        <a:p>
          <a:pPr algn="l" rtl="0">
            <a:defRPr sz="1000"/>
          </a:pPr>
          <a:r>
            <a:rPr lang="es-MX" sz="800" b="1" i="0" u="none" strike="noStrike" baseline="0">
              <a:solidFill>
                <a:srgbClr val="000000"/>
              </a:solidFill>
              <a:latin typeface="Soberana Sans Light" pitchFamily="50" charset="0"/>
            </a:rPr>
            <a:t>1/</a:t>
          </a:r>
        </a:p>
      </xdr:txBody>
    </xdr:sp>
    <xdr:clientData/>
  </xdr:twoCellAnchor>
  <xdr:twoCellAnchor>
    <xdr:from>
      <xdr:col>18</xdr:col>
      <xdr:colOff>376917</xdr:colOff>
      <xdr:row>4</xdr:row>
      <xdr:rowOff>97971</xdr:rowOff>
    </xdr:from>
    <xdr:to>
      <xdr:col>19</xdr:col>
      <xdr:colOff>34017</xdr:colOff>
      <xdr:row>5</xdr:row>
      <xdr:rowOff>115660</xdr:rowOff>
    </xdr:to>
    <xdr:sp macro="" textlink="">
      <xdr:nvSpPr>
        <xdr:cNvPr id="12" name="Text Box 37"/>
        <xdr:cNvSpPr txBox="1">
          <a:spLocks noChangeArrowheads="1"/>
        </xdr:cNvSpPr>
      </xdr:nvSpPr>
      <xdr:spPr bwMode="auto">
        <a:xfrm>
          <a:off x="8364310" y="771525"/>
          <a:ext cx="174171" cy="140153"/>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6/</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13"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14"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15"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16"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17"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18"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19"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0"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1"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2"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3"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4"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5"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6"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7"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8"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29"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0"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1"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2"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3"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4"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5"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6"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7"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8"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39"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0"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1"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2"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3"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4"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5"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6"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7"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8"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49"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20</xdr:col>
      <xdr:colOff>409575</xdr:colOff>
      <xdr:row>8</xdr:row>
      <xdr:rowOff>0</xdr:rowOff>
    </xdr:from>
    <xdr:to>
      <xdr:col>20</xdr:col>
      <xdr:colOff>152400</xdr:colOff>
      <xdr:row>8</xdr:row>
      <xdr:rowOff>0</xdr:rowOff>
    </xdr:to>
    <xdr:sp macro="" textlink="">
      <xdr:nvSpPr>
        <xdr:cNvPr id="50" name="Texto 23"/>
        <xdr:cNvSpPr txBox="1">
          <a:spLocks noChangeArrowheads="1"/>
        </xdr:cNvSpPr>
      </xdr:nvSpPr>
      <xdr:spPr bwMode="auto">
        <a:xfrm>
          <a:off x="10210800" y="180975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twoCellAnchor>
    <xdr:from>
      <xdr:col>0</xdr:col>
      <xdr:colOff>238128</xdr:colOff>
      <xdr:row>21</xdr:row>
      <xdr:rowOff>66220</xdr:rowOff>
    </xdr:from>
    <xdr:to>
      <xdr:col>1</xdr:col>
      <xdr:colOff>50346</xdr:colOff>
      <xdr:row>22</xdr:row>
      <xdr:rowOff>81641</xdr:rowOff>
    </xdr:to>
    <xdr:sp macro="" textlink="">
      <xdr:nvSpPr>
        <xdr:cNvPr id="51" name="Text Box 124"/>
        <xdr:cNvSpPr txBox="1">
          <a:spLocks noChangeArrowheads="1"/>
        </xdr:cNvSpPr>
      </xdr:nvSpPr>
      <xdr:spPr bwMode="auto">
        <a:xfrm>
          <a:off x="238128" y="2474684"/>
          <a:ext cx="152397" cy="117475"/>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7/</a:t>
          </a:r>
        </a:p>
      </xdr:txBody>
    </xdr:sp>
    <xdr:clientData/>
  </xdr:twoCellAnchor>
  <xdr:twoCellAnchor>
    <xdr:from>
      <xdr:col>0</xdr:col>
      <xdr:colOff>239027</xdr:colOff>
      <xdr:row>25</xdr:row>
      <xdr:rowOff>69396</xdr:rowOff>
    </xdr:from>
    <xdr:to>
      <xdr:col>1</xdr:col>
      <xdr:colOff>6799</xdr:colOff>
      <xdr:row>27</xdr:row>
      <xdr:rowOff>34017</xdr:rowOff>
    </xdr:to>
    <xdr:sp macro="" textlink="">
      <xdr:nvSpPr>
        <xdr:cNvPr id="52" name="Text Box 130"/>
        <xdr:cNvSpPr txBox="1">
          <a:spLocks noChangeArrowheads="1"/>
        </xdr:cNvSpPr>
      </xdr:nvSpPr>
      <xdr:spPr bwMode="auto">
        <a:xfrm>
          <a:off x="239027" y="2886075"/>
          <a:ext cx="107951" cy="168728"/>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8/</a:t>
          </a:r>
        </a:p>
      </xdr:txBody>
    </xdr:sp>
    <xdr:clientData/>
  </xdr:twoCellAnchor>
  <xdr:twoCellAnchor>
    <xdr:from>
      <xdr:col>0</xdr:col>
      <xdr:colOff>238140</xdr:colOff>
      <xdr:row>30</xdr:row>
      <xdr:rowOff>68032</xdr:rowOff>
    </xdr:from>
    <xdr:to>
      <xdr:col>1</xdr:col>
      <xdr:colOff>6804</xdr:colOff>
      <xdr:row>31</xdr:row>
      <xdr:rowOff>81643</xdr:rowOff>
    </xdr:to>
    <xdr:sp macro="" textlink="">
      <xdr:nvSpPr>
        <xdr:cNvPr id="53" name="Text Box 130"/>
        <xdr:cNvSpPr txBox="1">
          <a:spLocks noChangeArrowheads="1"/>
        </xdr:cNvSpPr>
      </xdr:nvSpPr>
      <xdr:spPr bwMode="auto">
        <a:xfrm>
          <a:off x="238140" y="3394978"/>
          <a:ext cx="108843" cy="115665"/>
        </a:xfrm>
        <a:prstGeom prst="rect">
          <a:avLst/>
        </a:prstGeom>
        <a:noFill/>
        <a:ln w="9525">
          <a:noFill/>
          <a:miter lim="800000"/>
          <a:headEnd/>
          <a:tailEnd/>
        </a:ln>
      </xdr:spPr>
      <xdr:txBody>
        <a:bodyPr vertOverflow="clip" wrap="square" lIns="27432" tIns="22860" rIns="0" bIns="0" anchor="t" upright="1"/>
        <a:lstStyle/>
        <a:p>
          <a:pPr algn="l" rtl="0">
            <a:defRPr sz="1000"/>
          </a:pPr>
          <a:r>
            <a:rPr lang="es-MX" sz="500" b="0" i="0" u="none" strike="noStrike" baseline="0">
              <a:solidFill>
                <a:srgbClr val="000000"/>
              </a:solidFill>
              <a:latin typeface="Soberana Sans Light" pitchFamily="50" charset="0"/>
            </a:rPr>
            <a:t>9/</a:t>
          </a:r>
        </a:p>
      </xdr:txBody>
    </xdr:sp>
    <xdr:clientData/>
  </xdr:twoCellAnchor>
  <xdr:twoCellAnchor>
    <xdr:from>
      <xdr:col>0</xdr:col>
      <xdr:colOff>224532</xdr:colOff>
      <xdr:row>31</xdr:row>
      <xdr:rowOff>68034</xdr:rowOff>
    </xdr:from>
    <xdr:to>
      <xdr:col>1</xdr:col>
      <xdr:colOff>68035</xdr:colOff>
      <xdr:row>32</xdr:row>
      <xdr:rowOff>81642</xdr:rowOff>
    </xdr:to>
    <xdr:sp macro="" textlink="">
      <xdr:nvSpPr>
        <xdr:cNvPr id="54" name="Text Box 130"/>
        <xdr:cNvSpPr txBox="1">
          <a:spLocks noChangeArrowheads="1"/>
        </xdr:cNvSpPr>
      </xdr:nvSpPr>
      <xdr:spPr bwMode="auto">
        <a:xfrm>
          <a:off x="224532" y="3537855"/>
          <a:ext cx="183682" cy="115662"/>
        </a:xfrm>
        <a:prstGeom prst="rect">
          <a:avLst/>
        </a:prstGeom>
        <a:noFill/>
        <a:ln w="9525">
          <a:noFill/>
          <a:miter lim="800000"/>
          <a:headEnd/>
          <a:tailEnd/>
        </a:ln>
      </xdr:spPr>
      <xdr:txBody>
        <a:bodyPr vertOverflow="clip" wrap="square" lIns="27432" tIns="22860" rIns="0" bIns="0" anchor="t" upright="1"/>
        <a:lstStyle/>
        <a:p>
          <a:pPr marL="0" indent="0" algn="l" rtl="0">
            <a:defRPr sz="1000"/>
          </a:pPr>
          <a:r>
            <a:rPr lang="es-MX" sz="500" b="0" i="0" u="none" strike="noStrike" baseline="0">
              <a:solidFill>
                <a:srgbClr val="000000"/>
              </a:solidFill>
              <a:latin typeface="Soberana Sans Light" pitchFamily="50" charset="0"/>
              <a:ea typeface="+mn-ea"/>
              <a:cs typeface="+mn-cs"/>
            </a:rPr>
            <a:t>10/</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outerShdw dist="45791" dir="7421404" algn="ctr" rotWithShape="0">
            <a:srgbClr val="969696"/>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outerShdw dist="45791" dir="7421404" algn="ctr" rotWithShape="0">
            <a:srgbClr val="969696"/>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showZeros="0" tabSelected="1" zoomScale="190" zoomScaleNormal="190" workbookViewId="0"/>
  </sheetViews>
  <sheetFormatPr baseColWidth="10" defaultColWidth="11.42578125" defaultRowHeight="8.25" x14ac:dyDescent="0.15"/>
  <cols>
    <col min="1" max="1" width="5.140625" style="1" customWidth="1"/>
    <col min="2" max="2" width="6" style="1" customWidth="1"/>
    <col min="3" max="3" width="5.28515625" style="1" customWidth="1"/>
    <col min="4" max="4" width="5.5703125" style="1" customWidth="1"/>
    <col min="5" max="5" width="5.85546875" style="1" customWidth="1"/>
    <col min="6" max="6" width="5" style="1" customWidth="1"/>
    <col min="7" max="7" width="5.7109375" style="1" customWidth="1"/>
    <col min="8" max="8" width="4.7109375" style="1" customWidth="1"/>
    <col min="9" max="9" width="4.85546875" style="1" customWidth="1"/>
    <col min="10" max="10" width="5.85546875" style="1" customWidth="1"/>
    <col min="11" max="12" width="5.7109375" style="1" customWidth="1"/>
    <col min="13" max="13" width="5.85546875" style="1" customWidth="1"/>
    <col min="14" max="14" width="5.140625" style="1" customWidth="1"/>
    <col min="15" max="15" width="5.42578125" style="1" customWidth="1"/>
    <col min="16" max="16" width="4.85546875" style="1" customWidth="1"/>
    <col min="17" max="17" width="5.7109375" style="1" customWidth="1"/>
    <col min="18" max="18" width="6.5703125" style="1" customWidth="1"/>
    <col min="19" max="19" width="7.5703125" style="1" customWidth="1"/>
    <col min="20" max="20" width="5.85546875" style="1" customWidth="1"/>
    <col min="21" max="21" width="8.85546875" style="1" customWidth="1"/>
    <col min="22" max="16384" width="11.42578125" style="1"/>
  </cols>
  <sheetData>
    <row r="1" spans="1:21" s="16" customFormat="1" ht="18" customHeight="1" x14ac:dyDescent="0.2">
      <c r="A1" s="15" t="s">
        <v>33</v>
      </c>
      <c r="B1" s="14"/>
      <c r="C1" s="14"/>
      <c r="D1" s="14"/>
      <c r="E1" s="14"/>
      <c r="F1" s="14"/>
      <c r="G1" s="14"/>
      <c r="H1" s="14"/>
      <c r="I1" s="14"/>
      <c r="J1" s="14"/>
      <c r="K1" s="14"/>
      <c r="L1" s="14"/>
      <c r="M1" s="14"/>
      <c r="N1" s="14"/>
      <c r="O1" s="14"/>
      <c r="P1" s="14"/>
      <c r="Q1" s="14"/>
      <c r="U1" s="34"/>
    </row>
    <row r="2" spans="1:21" ht="13.5" customHeight="1" x14ac:dyDescent="0.15">
      <c r="A2" s="2"/>
      <c r="B2" s="2" t="s">
        <v>20</v>
      </c>
      <c r="C2" s="36" t="s">
        <v>34</v>
      </c>
      <c r="D2" s="36"/>
      <c r="E2" s="36"/>
      <c r="F2" s="36"/>
      <c r="G2" s="36"/>
      <c r="H2" s="36"/>
      <c r="I2" s="36"/>
      <c r="J2" s="36"/>
      <c r="K2" s="36" t="s">
        <v>5</v>
      </c>
      <c r="L2" s="36"/>
      <c r="M2" s="36"/>
      <c r="N2" s="36"/>
      <c r="O2" s="36"/>
      <c r="P2" s="36"/>
      <c r="Q2" s="36"/>
      <c r="R2" s="36"/>
      <c r="S2" s="36"/>
      <c r="T2" s="36"/>
      <c r="U2" s="35"/>
    </row>
    <row r="3" spans="1:21" ht="13.5" customHeight="1" x14ac:dyDescent="0.15">
      <c r="A3" s="8"/>
      <c r="B3" s="8" t="s">
        <v>21</v>
      </c>
      <c r="C3" s="37" t="s">
        <v>1</v>
      </c>
      <c r="D3" s="39" t="s">
        <v>2</v>
      </c>
      <c r="E3" s="40"/>
      <c r="F3" s="40"/>
      <c r="G3" s="40"/>
      <c r="H3" s="40"/>
      <c r="I3" s="41"/>
      <c r="J3" s="2"/>
      <c r="K3" s="37" t="s">
        <v>1</v>
      </c>
      <c r="L3" s="36" t="s">
        <v>4</v>
      </c>
      <c r="M3" s="36"/>
      <c r="N3" s="36"/>
      <c r="O3" s="36"/>
      <c r="P3" s="36"/>
      <c r="Q3" s="36" t="s">
        <v>10</v>
      </c>
      <c r="R3" s="36"/>
      <c r="S3" s="36"/>
      <c r="T3" s="36"/>
      <c r="U3" s="35"/>
    </row>
    <row r="4" spans="1:21" ht="9.75" customHeight="1" x14ac:dyDescent="0.15">
      <c r="A4" s="8" t="s">
        <v>0</v>
      </c>
      <c r="B4" s="8" t="s">
        <v>22</v>
      </c>
      <c r="C4" s="38"/>
      <c r="D4" s="8"/>
      <c r="E4" s="8"/>
      <c r="F4" s="8"/>
      <c r="G4" s="8" t="s">
        <v>27</v>
      </c>
      <c r="H4" s="9"/>
      <c r="I4" s="8"/>
      <c r="J4" s="42" t="s">
        <v>3</v>
      </c>
      <c r="K4" s="38"/>
      <c r="L4" s="8"/>
      <c r="M4" s="8"/>
      <c r="N4" s="8"/>
      <c r="O4" s="8" t="s">
        <v>27</v>
      </c>
      <c r="P4" s="8"/>
      <c r="Q4" s="8"/>
      <c r="R4" s="8" t="s">
        <v>12</v>
      </c>
      <c r="S4" s="8" t="s">
        <v>15</v>
      </c>
      <c r="T4" s="8" t="s">
        <v>17</v>
      </c>
      <c r="U4" s="35"/>
    </row>
    <row r="5" spans="1:21" ht="9.75" customHeight="1" x14ac:dyDescent="0.15">
      <c r="A5" s="8"/>
      <c r="B5" s="8" t="s">
        <v>23</v>
      </c>
      <c r="C5" s="38"/>
      <c r="D5" s="8" t="s">
        <v>1</v>
      </c>
      <c r="E5" s="8" t="s">
        <v>9</v>
      </c>
      <c r="F5" s="8" t="s">
        <v>6</v>
      </c>
      <c r="G5" s="8" t="s">
        <v>25</v>
      </c>
      <c r="H5" s="8" t="s">
        <v>7</v>
      </c>
      <c r="I5" s="8" t="s">
        <v>8</v>
      </c>
      <c r="J5" s="42"/>
      <c r="K5" s="38"/>
      <c r="L5" s="8" t="s">
        <v>1</v>
      </c>
      <c r="M5" s="8" t="s">
        <v>9</v>
      </c>
      <c r="N5" s="8" t="s">
        <v>6</v>
      </c>
      <c r="O5" s="8" t="s">
        <v>25</v>
      </c>
      <c r="P5" s="8" t="s">
        <v>7</v>
      </c>
      <c r="Q5" s="8" t="s">
        <v>1</v>
      </c>
      <c r="R5" s="8" t="s">
        <v>13</v>
      </c>
      <c r="S5" s="8" t="s">
        <v>28</v>
      </c>
      <c r="T5" s="8" t="s">
        <v>18</v>
      </c>
      <c r="U5" s="35"/>
    </row>
    <row r="6" spans="1:21" ht="9.75" customHeight="1" x14ac:dyDescent="0.15">
      <c r="A6" s="8"/>
      <c r="B6" s="8"/>
      <c r="C6" s="38"/>
      <c r="D6" s="10"/>
      <c r="E6" s="8"/>
      <c r="F6" s="8"/>
      <c r="G6" s="8" t="s">
        <v>11</v>
      </c>
      <c r="H6" s="8"/>
      <c r="I6" s="8"/>
      <c r="J6" s="11"/>
      <c r="K6" s="38"/>
      <c r="L6" s="10"/>
      <c r="M6" s="8"/>
      <c r="N6" s="8"/>
      <c r="O6" s="8" t="s">
        <v>11</v>
      </c>
      <c r="P6" s="8"/>
      <c r="Q6" s="10"/>
      <c r="R6" s="8" t="s">
        <v>14</v>
      </c>
      <c r="S6" s="11" t="s">
        <v>16</v>
      </c>
      <c r="T6" s="8" t="s">
        <v>19</v>
      </c>
      <c r="U6" s="35"/>
    </row>
    <row r="7" spans="1:21" ht="3" customHeight="1" x14ac:dyDescent="0.15">
      <c r="A7" s="2"/>
      <c r="B7" s="22"/>
      <c r="C7" s="23"/>
      <c r="D7" s="23"/>
      <c r="E7" s="23"/>
      <c r="F7" s="23"/>
      <c r="G7" s="23"/>
      <c r="H7" s="22"/>
      <c r="I7" s="22"/>
      <c r="J7" s="22"/>
      <c r="K7" s="23"/>
      <c r="L7" s="23"/>
      <c r="M7" s="23"/>
      <c r="N7" s="23"/>
      <c r="O7" s="23"/>
      <c r="P7" s="23"/>
      <c r="Q7" s="24"/>
      <c r="R7" s="23"/>
      <c r="S7" s="24"/>
      <c r="T7" s="23"/>
      <c r="U7" s="35"/>
    </row>
    <row r="8" spans="1:21" ht="8.25" customHeight="1" x14ac:dyDescent="0.15">
      <c r="A8" s="17">
        <v>1985</v>
      </c>
      <c r="B8" s="25">
        <v>1044</v>
      </c>
      <c r="C8" s="26">
        <v>89</v>
      </c>
      <c r="D8" s="27">
        <v>96</v>
      </c>
      <c r="E8" s="28" t="s">
        <v>32</v>
      </c>
      <c r="F8" s="28" t="s">
        <v>32</v>
      </c>
      <c r="G8" s="28" t="s">
        <v>32</v>
      </c>
      <c r="H8" s="28" t="s">
        <v>32</v>
      </c>
      <c r="I8" s="28" t="s">
        <v>32</v>
      </c>
      <c r="J8" s="29">
        <v>7</v>
      </c>
      <c r="K8" s="29">
        <f>SUM(L8,Q8)</f>
        <v>955</v>
      </c>
      <c r="L8" s="29">
        <v>23</v>
      </c>
      <c r="M8" s="28" t="s">
        <v>32</v>
      </c>
      <c r="N8" s="28" t="s">
        <v>32</v>
      </c>
      <c r="O8" s="28" t="s">
        <v>32</v>
      </c>
      <c r="P8" s="28" t="s">
        <v>32</v>
      </c>
      <c r="Q8" s="29">
        <f t="shared" ref="Q8" si="0">SUM(R8:T8)</f>
        <v>932</v>
      </c>
      <c r="R8" s="29">
        <v>95</v>
      </c>
      <c r="S8" s="29">
        <v>690</v>
      </c>
      <c r="T8" s="29">
        <v>147</v>
      </c>
      <c r="U8" s="35"/>
    </row>
    <row r="9" spans="1:21" ht="8.25" customHeight="1" x14ac:dyDescent="0.15">
      <c r="A9" s="17">
        <v>1990</v>
      </c>
      <c r="B9" s="25">
        <f>C9+K9</f>
        <v>549</v>
      </c>
      <c r="C9" s="26">
        <f>D9-J9</f>
        <v>131</v>
      </c>
      <c r="D9" s="27">
        <f>SUM(E9:I9)</f>
        <v>139</v>
      </c>
      <c r="E9" s="29">
        <v>57</v>
      </c>
      <c r="F9" s="29">
        <v>7</v>
      </c>
      <c r="G9" s="29">
        <v>1</v>
      </c>
      <c r="H9" s="29">
        <v>61</v>
      </c>
      <c r="I9" s="29">
        <v>13</v>
      </c>
      <c r="J9" s="29">
        <v>8</v>
      </c>
      <c r="K9" s="29">
        <f t="shared" ref="K9:K30" si="1">SUM(L9,Q9)</f>
        <v>418</v>
      </c>
      <c r="L9" s="29">
        <f>SUM(M9:P9)</f>
        <v>138</v>
      </c>
      <c r="M9" s="29">
        <v>76</v>
      </c>
      <c r="N9" s="29">
        <v>5</v>
      </c>
      <c r="O9" s="29">
        <v>3</v>
      </c>
      <c r="P9" s="29">
        <v>54</v>
      </c>
      <c r="Q9" s="29">
        <f>SUM(R9:T9)</f>
        <v>280</v>
      </c>
      <c r="R9" s="29">
        <v>82</v>
      </c>
      <c r="S9" s="29">
        <v>147</v>
      </c>
      <c r="T9" s="29">
        <v>51</v>
      </c>
      <c r="U9" s="35"/>
    </row>
    <row r="10" spans="1:21" ht="8.25" customHeight="1" x14ac:dyDescent="0.15">
      <c r="A10" s="17">
        <v>1991</v>
      </c>
      <c r="B10" s="25">
        <f t="shared" ref="B10:B29" si="2">C10+K10</f>
        <v>418</v>
      </c>
      <c r="C10" s="26">
        <f t="shared" ref="C10:C30" si="3">D10-J10</f>
        <v>90</v>
      </c>
      <c r="D10" s="27">
        <f t="shared" ref="D10:D30" si="4">SUM(E10:I10)</f>
        <v>95</v>
      </c>
      <c r="E10" s="29">
        <v>47</v>
      </c>
      <c r="F10" s="29"/>
      <c r="G10" s="29">
        <v>3</v>
      </c>
      <c r="H10" s="29">
        <v>42</v>
      </c>
      <c r="I10" s="29">
        <v>3</v>
      </c>
      <c r="J10" s="29">
        <v>5</v>
      </c>
      <c r="K10" s="29">
        <f t="shared" si="1"/>
        <v>328</v>
      </c>
      <c r="L10" s="29">
        <f t="shared" ref="L10:L30" si="5">SUM(M10:P10)</f>
        <v>87</v>
      </c>
      <c r="M10" s="29">
        <v>50</v>
      </c>
      <c r="N10" s="29">
        <v>7</v>
      </c>
      <c r="O10" s="29">
        <v>1</v>
      </c>
      <c r="P10" s="29">
        <v>29</v>
      </c>
      <c r="Q10" s="29">
        <f t="shared" ref="Q10:Q30" si="6">SUM(R10:T10)</f>
        <v>241</v>
      </c>
      <c r="R10" s="29">
        <v>78</v>
      </c>
      <c r="S10" s="29">
        <v>120</v>
      </c>
      <c r="T10" s="29">
        <v>43</v>
      </c>
      <c r="U10" s="35"/>
    </row>
    <row r="11" spans="1:21" ht="8.25" customHeight="1" x14ac:dyDescent="0.15">
      <c r="A11" s="17">
        <v>1992</v>
      </c>
      <c r="B11" s="25">
        <f t="shared" si="2"/>
        <v>328</v>
      </c>
      <c r="C11" s="26">
        <f t="shared" si="3"/>
        <v>58</v>
      </c>
      <c r="D11" s="27">
        <f t="shared" si="4"/>
        <v>66</v>
      </c>
      <c r="E11" s="29">
        <v>34</v>
      </c>
      <c r="F11" s="29">
        <v>6</v>
      </c>
      <c r="G11" s="29">
        <v>2</v>
      </c>
      <c r="H11" s="29">
        <v>23</v>
      </c>
      <c r="I11" s="29">
        <v>1</v>
      </c>
      <c r="J11" s="29">
        <v>8</v>
      </c>
      <c r="K11" s="29">
        <f t="shared" si="1"/>
        <v>270</v>
      </c>
      <c r="L11" s="29">
        <f t="shared" si="5"/>
        <v>53</v>
      </c>
      <c r="M11" s="29">
        <v>36</v>
      </c>
      <c r="N11" s="29"/>
      <c r="O11" s="29"/>
      <c r="P11" s="29">
        <v>17</v>
      </c>
      <c r="Q11" s="29">
        <f t="shared" si="6"/>
        <v>217</v>
      </c>
      <c r="R11" s="29">
        <v>82</v>
      </c>
      <c r="S11" s="29">
        <v>100</v>
      </c>
      <c r="T11" s="29">
        <v>35</v>
      </c>
      <c r="U11" s="35"/>
    </row>
    <row r="12" spans="1:21" ht="8.25" customHeight="1" x14ac:dyDescent="0.15">
      <c r="A12" s="17">
        <v>1993</v>
      </c>
      <c r="B12" s="25">
        <f t="shared" si="2"/>
        <v>270</v>
      </c>
      <c r="C12" s="26">
        <f t="shared" si="3"/>
        <v>12</v>
      </c>
      <c r="D12" s="27">
        <f t="shared" si="4"/>
        <v>24</v>
      </c>
      <c r="E12" s="29">
        <v>16</v>
      </c>
      <c r="F12" s="29">
        <v>1</v>
      </c>
      <c r="G12" s="29">
        <v>2</v>
      </c>
      <c r="H12" s="29">
        <v>5</v>
      </c>
      <c r="I12" s="29"/>
      <c r="J12" s="29">
        <v>12</v>
      </c>
      <c r="K12" s="29">
        <f t="shared" si="1"/>
        <v>258</v>
      </c>
      <c r="L12" s="29">
        <f t="shared" si="5"/>
        <v>48</v>
      </c>
      <c r="M12" s="29">
        <v>35</v>
      </c>
      <c r="N12" s="29"/>
      <c r="O12" s="29"/>
      <c r="P12" s="29">
        <v>13</v>
      </c>
      <c r="Q12" s="29">
        <f t="shared" si="6"/>
        <v>210</v>
      </c>
      <c r="R12" s="29">
        <v>82</v>
      </c>
      <c r="S12" s="29">
        <v>98</v>
      </c>
      <c r="T12" s="29">
        <v>30</v>
      </c>
      <c r="U12" s="35"/>
    </row>
    <row r="13" spans="1:21" ht="8.25" customHeight="1" x14ac:dyDescent="0.15">
      <c r="A13" s="17">
        <v>1994</v>
      </c>
      <c r="B13" s="25">
        <f t="shared" si="2"/>
        <v>258</v>
      </c>
      <c r="C13" s="26">
        <f t="shared" si="3"/>
        <v>6</v>
      </c>
      <c r="D13" s="27">
        <f t="shared" si="4"/>
        <v>21</v>
      </c>
      <c r="E13" s="29">
        <v>18</v>
      </c>
      <c r="F13" s="29"/>
      <c r="G13" s="29"/>
      <c r="H13" s="29">
        <v>1</v>
      </c>
      <c r="I13" s="29">
        <v>2</v>
      </c>
      <c r="J13" s="29">
        <v>15</v>
      </c>
      <c r="K13" s="29">
        <f t="shared" si="1"/>
        <v>252</v>
      </c>
      <c r="L13" s="29">
        <f t="shared" si="5"/>
        <v>37</v>
      </c>
      <c r="M13" s="29">
        <v>25</v>
      </c>
      <c r="N13" s="29"/>
      <c r="O13" s="29">
        <v>2</v>
      </c>
      <c r="P13" s="29">
        <v>10</v>
      </c>
      <c r="Q13" s="29">
        <f t="shared" si="6"/>
        <v>215</v>
      </c>
      <c r="R13" s="29">
        <v>81</v>
      </c>
      <c r="S13" s="29">
        <v>106</v>
      </c>
      <c r="T13" s="29">
        <v>28</v>
      </c>
      <c r="U13" s="35"/>
    </row>
    <row r="14" spans="1:21" ht="8.25" customHeight="1" x14ac:dyDescent="0.15">
      <c r="A14" s="17">
        <v>1995</v>
      </c>
      <c r="B14" s="25">
        <f t="shared" si="2"/>
        <v>252</v>
      </c>
      <c r="C14" s="26">
        <f t="shared" si="3"/>
        <v>13</v>
      </c>
      <c r="D14" s="27">
        <f t="shared" si="4"/>
        <v>16</v>
      </c>
      <c r="E14" s="29">
        <v>11</v>
      </c>
      <c r="F14" s="29"/>
      <c r="G14" s="29">
        <v>2</v>
      </c>
      <c r="H14" s="29">
        <v>1</v>
      </c>
      <c r="I14" s="29">
        <v>2</v>
      </c>
      <c r="J14" s="29">
        <v>3</v>
      </c>
      <c r="K14" s="29">
        <f t="shared" si="1"/>
        <v>239</v>
      </c>
      <c r="L14" s="29">
        <f t="shared" si="5"/>
        <v>35</v>
      </c>
      <c r="M14" s="29">
        <v>26</v>
      </c>
      <c r="N14" s="29"/>
      <c r="O14" s="29"/>
      <c r="P14" s="29">
        <v>9</v>
      </c>
      <c r="Q14" s="29">
        <f t="shared" si="6"/>
        <v>204</v>
      </c>
      <c r="R14" s="29">
        <v>80</v>
      </c>
      <c r="S14" s="29">
        <v>99</v>
      </c>
      <c r="T14" s="29">
        <v>25</v>
      </c>
      <c r="U14" s="35"/>
    </row>
    <row r="15" spans="1:21" ht="8.25" customHeight="1" x14ac:dyDescent="0.15">
      <c r="A15" s="17">
        <v>1996</v>
      </c>
      <c r="B15" s="25">
        <f t="shared" si="2"/>
        <v>239</v>
      </c>
      <c r="C15" s="26">
        <f t="shared" si="3"/>
        <v>10</v>
      </c>
      <c r="D15" s="27">
        <f t="shared" si="4"/>
        <v>21</v>
      </c>
      <c r="E15" s="29">
        <v>1</v>
      </c>
      <c r="F15" s="29"/>
      <c r="G15" s="29">
        <v>1</v>
      </c>
      <c r="H15" s="29">
        <v>1</v>
      </c>
      <c r="I15" s="29">
        <v>18</v>
      </c>
      <c r="J15" s="29">
        <v>11</v>
      </c>
      <c r="K15" s="29">
        <f t="shared" si="1"/>
        <v>229</v>
      </c>
      <c r="L15" s="29">
        <f t="shared" si="5"/>
        <v>44</v>
      </c>
      <c r="M15" s="29">
        <v>25</v>
      </c>
      <c r="N15" s="29"/>
      <c r="O15" s="29"/>
      <c r="P15" s="29">
        <v>19</v>
      </c>
      <c r="Q15" s="29">
        <f t="shared" si="6"/>
        <v>185</v>
      </c>
      <c r="R15" s="29">
        <v>72</v>
      </c>
      <c r="S15" s="29">
        <v>91</v>
      </c>
      <c r="T15" s="29">
        <v>22</v>
      </c>
      <c r="U15" s="35"/>
    </row>
    <row r="16" spans="1:21" ht="8.25" customHeight="1" x14ac:dyDescent="0.15">
      <c r="A16" s="17">
        <v>1997</v>
      </c>
      <c r="B16" s="25">
        <f t="shared" si="2"/>
        <v>229</v>
      </c>
      <c r="C16" s="26">
        <f t="shared" si="3"/>
        <v>-3</v>
      </c>
      <c r="D16" s="27">
        <f t="shared" si="4"/>
        <v>8</v>
      </c>
      <c r="E16" s="29">
        <v>5</v>
      </c>
      <c r="F16" s="29"/>
      <c r="G16" s="29"/>
      <c r="H16" s="29">
        <v>2</v>
      </c>
      <c r="I16" s="29">
        <v>1</v>
      </c>
      <c r="J16" s="29">
        <v>11</v>
      </c>
      <c r="K16" s="29">
        <f t="shared" si="1"/>
        <v>232</v>
      </c>
      <c r="L16" s="29">
        <f t="shared" si="5"/>
        <v>42</v>
      </c>
      <c r="M16" s="29">
        <v>23</v>
      </c>
      <c r="N16" s="29"/>
      <c r="O16" s="29"/>
      <c r="P16" s="29">
        <v>19</v>
      </c>
      <c r="Q16" s="29">
        <f t="shared" si="6"/>
        <v>190</v>
      </c>
      <c r="R16" s="29">
        <v>71</v>
      </c>
      <c r="S16" s="29">
        <v>96</v>
      </c>
      <c r="T16" s="29">
        <v>23</v>
      </c>
      <c r="U16" s="35"/>
    </row>
    <row r="17" spans="1:21" ht="8.25" customHeight="1" x14ac:dyDescent="0.15">
      <c r="A17" s="17">
        <v>1998</v>
      </c>
      <c r="B17" s="25">
        <f t="shared" si="2"/>
        <v>232</v>
      </c>
      <c r="C17" s="26">
        <f t="shared" si="3"/>
        <v>-29</v>
      </c>
      <c r="D17" s="27">
        <f t="shared" si="4"/>
        <v>14</v>
      </c>
      <c r="E17" s="29">
        <v>11</v>
      </c>
      <c r="F17" s="29"/>
      <c r="G17" s="29"/>
      <c r="H17" s="29">
        <v>3</v>
      </c>
      <c r="I17" s="29"/>
      <c r="J17" s="29">
        <v>43</v>
      </c>
      <c r="K17" s="29">
        <f t="shared" si="1"/>
        <v>261</v>
      </c>
      <c r="L17" s="29">
        <f t="shared" si="5"/>
        <v>48</v>
      </c>
      <c r="M17" s="29">
        <v>17</v>
      </c>
      <c r="N17" s="29"/>
      <c r="O17" s="29"/>
      <c r="P17" s="29">
        <v>31</v>
      </c>
      <c r="Q17" s="29">
        <f t="shared" si="6"/>
        <v>213</v>
      </c>
      <c r="R17" s="29">
        <v>71</v>
      </c>
      <c r="S17" s="29">
        <v>120</v>
      </c>
      <c r="T17" s="29">
        <v>22</v>
      </c>
      <c r="U17" s="35"/>
    </row>
    <row r="18" spans="1:21" ht="8.25" customHeight="1" x14ac:dyDescent="0.15">
      <c r="A18" s="17">
        <v>1999</v>
      </c>
      <c r="B18" s="25">
        <f t="shared" si="2"/>
        <v>261</v>
      </c>
      <c r="C18" s="26">
        <f t="shared" si="3"/>
        <v>25</v>
      </c>
      <c r="D18" s="27">
        <f t="shared" si="4"/>
        <v>34</v>
      </c>
      <c r="E18" s="29">
        <v>2</v>
      </c>
      <c r="F18" s="29"/>
      <c r="G18" s="29"/>
      <c r="H18" s="29">
        <v>32</v>
      </c>
      <c r="I18" s="29"/>
      <c r="J18" s="29">
        <v>9</v>
      </c>
      <c r="K18" s="29">
        <f t="shared" si="1"/>
        <v>236</v>
      </c>
      <c r="L18" s="29">
        <f t="shared" si="5"/>
        <v>61</v>
      </c>
      <c r="M18" s="29">
        <v>17</v>
      </c>
      <c r="N18" s="29">
        <v>16</v>
      </c>
      <c r="O18" s="29"/>
      <c r="P18" s="29">
        <v>28</v>
      </c>
      <c r="Q18" s="29">
        <f t="shared" si="6"/>
        <v>175</v>
      </c>
      <c r="R18" s="29">
        <v>74</v>
      </c>
      <c r="S18" s="29">
        <v>79</v>
      </c>
      <c r="T18" s="29">
        <v>22</v>
      </c>
      <c r="U18" s="35"/>
    </row>
    <row r="19" spans="1:21" ht="8.25" customHeight="1" x14ac:dyDescent="0.15">
      <c r="A19" s="17">
        <v>2000</v>
      </c>
      <c r="B19" s="25">
        <f t="shared" si="2"/>
        <v>236</v>
      </c>
      <c r="C19" s="26">
        <f t="shared" si="3"/>
        <v>34</v>
      </c>
      <c r="D19" s="27">
        <f t="shared" si="4"/>
        <v>36</v>
      </c>
      <c r="E19" s="29">
        <v>4</v>
      </c>
      <c r="F19" s="29">
        <v>16</v>
      </c>
      <c r="G19" s="29"/>
      <c r="H19" s="29">
        <v>16</v>
      </c>
      <c r="I19" s="29"/>
      <c r="J19" s="29">
        <v>2</v>
      </c>
      <c r="K19" s="29">
        <f t="shared" si="1"/>
        <v>202</v>
      </c>
      <c r="L19" s="29">
        <f t="shared" si="5"/>
        <v>27</v>
      </c>
      <c r="M19" s="29">
        <v>16</v>
      </c>
      <c r="N19" s="29"/>
      <c r="O19" s="29"/>
      <c r="P19" s="29">
        <v>11</v>
      </c>
      <c r="Q19" s="29">
        <f t="shared" si="6"/>
        <v>175</v>
      </c>
      <c r="R19" s="29">
        <v>74</v>
      </c>
      <c r="S19" s="29">
        <v>80</v>
      </c>
      <c r="T19" s="29">
        <v>21</v>
      </c>
      <c r="U19" s="35"/>
    </row>
    <row r="20" spans="1:21" ht="8.25" customHeight="1" x14ac:dyDescent="0.15">
      <c r="A20" s="17">
        <v>2001</v>
      </c>
      <c r="B20" s="25">
        <f t="shared" si="2"/>
        <v>202</v>
      </c>
      <c r="C20" s="26">
        <f t="shared" si="3"/>
        <v>-3</v>
      </c>
      <c r="D20" s="27">
        <f t="shared" si="4"/>
        <v>3</v>
      </c>
      <c r="E20" s="29">
        <v>3</v>
      </c>
      <c r="F20" s="29"/>
      <c r="G20" s="29"/>
      <c r="H20" s="29"/>
      <c r="I20" s="29"/>
      <c r="J20" s="29">
        <v>6</v>
      </c>
      <c r="K20" s="29">
        <f t="shared" si="1"/>
        <v>205</v>
      </c>
      <c r="L20" s="29">
        <f t="shared" si="5"/>
        <v>28</v>
      </c>
      <c r="M20" s="29">
        <v>16</v>
      </c>
      <c r="N20" s="29"/>
      <c r="O20" s="29"/>
      <c r="P20" s="29">
        <v>12</v>
      </c>
      <c r="Q20" s="29">
        <f t="shared" si="6"/>
        <v>177</v>
      </c>
      <c r="R20" s="29">
        <v>77</v>
      </c>
      <c r="S20" s="29">
        <v>80</v>
      </c>
      <c r="T20" s="29">
        <v>20</v>
      </c>
      <c r="U20" s="35"/>
    </row>
    <row r="21" spans="1:21" ht="8.25" customHeight="1" x14ac:dyDescent="0.15">
      <c r="A21" s="17">
        <v>2002</v>
      </c>
      <c r="B21" s="25">
        <f t="shared" si="2"/>
        <v>205</v>
      </c>
      <c r="C21" s="26">
        <f t="shared" si="3"/>
        <v>-2</v>
      </c>
      <c r="D21" s="27">
        <f t="shared" si="4"/>
        <v>1</v>
      </c>
      <c r="E21" s="29">
        <v>1</v>
      </c>
      <c r="F21" s="29"/>
      <c r="G21" s="29"/>
      <c r="H21" s="29"/>
      <c r="I21" s="29"/>
      <c r="J21" s="29">
        <v>3</v>
      </c>
      <c r="K21" s="29">
        <f t="shared" si="1"/>
        <v>207</v>
      </c>
      <c r="L21" s="29">
        <f t="shared" si="5"/>
        <v>27</v>
      </c>
      <c r="M21" s="29">
        <v>15</v>
      </c>
      <c r="N21" s="29"/>
      <c r="O21" s="29"/>
      <c r="P21" s="29">
        <v>12</v>
      </c>
      <c r="Q21" s="29">
        <f t="shared" si="6"/>
        <v>180</v>
      </c>
      <c r="R21" s="29">
        <v>79</v>
      </c>
      <c r="S21" s="29">
        <v>81</v>
      </c>
      <c r="T21" s="29">
        <v>20</v>
      </c>
    </row>
    <row r="22" spans="1:21" ht="8.25" customHeight="1" x14ac:dyDescent="0.15">
      <c r="A22" s="17">
        <v>2003</v>
      </c>
      <c r="B22" s="25">
        <f t="shared" si="2"/>
        <v>207</v>
      </c>
      <c r="C22" s="26">
        <f t="shared" si="3"/>
        <v>-3</v>
      </c>
      <c r="D22" s="27">
        <f t="shared" si="4"/>
        <v>1</v>
      </c>
      <c r="E22" s="29">
        <v>1</v>
      </c>
      <c r="F22" s="29"/>
      <c r="G22" s="29"/>
      <c r="H22" s="29"/>
      <c r="I22" s="29"/>
      <c r="J22" s="29">
        <v>4</v>
      </c>
      <c r="K22" s="29">
        <f t="shared" si="1"/>
        <v>210</v>
      </c>
      <c r="L22" s="29">
        <f t="shared" si="5"/>
        <v>37</v>
      </c>
      <c r="M22" s="29">
        <v>28</v>
      </c>
      <c r="N22" s="29"/>
      <c r="O22" s="29"/>
      <c r="P22" s="29">
        <v>9</v>
      </c>
      <c r="Q22" s="29">
        <f t="shared" si="6"/>
        <v>173</v>
      </c>
      <c r="R22" s="29">
        <v>83</v>
      </c>
      <c r="S22" s="29">
        <v>71</v>
      </c>
      <c r="T22" s="29">
        <v>19</v>
      </c>
    </row>
    <row r="23" spans="1:21" ht="8.25" customHeight="1" x14ac:dyDescent="0.15">
      <c r="A23" s="17">
        <v>2004</v>
      </c>
      <c r="B23" s="25">
        <f t="shared" si="2"/>
        <v>210</v>
      </c>
      <c r="C23" s="26">
        <f t="shared" si="3"/>
        <v>1</v>
      </c>
      <c r="D23" s="27">
        <f t="shared" si="4"/>
        <v>2</v>
      </c>
      <c r="E23" s="29">
        <v>1</v>
      </c>
      <c r="F23" s="29"/>
      <c r="G23" s="29"/>
      <c r="H23" s="29">
        <v>1</v>
      </c>
      <c r="I23" s="29"/>
      <c r="J23" s="29">
        <v>1</v>
      </c>
      <c r="K23" s="29">
        <f t="shared" si="1"/>
        <v>209</v>
      </c>
      <c r="L23" s="29">
        <f t="shared" si="5"/>
        <v>39</v>
      </c>
      <c r="M23" s="29">
        <v>27</v>
      </c>
      <c r="N23" s="29">
        <v>7</v>
      </c>
      <c r="O23" s="29"/>
      <c r="P23" s="29">
        <v>5</v>
      </c>
      <c r="Q23" s="29">
        <f t="shared" si="6"/>
        <v>170</v>
      </c>
      <c r="R23" s="29">
        <v>84</v>
      </c>
      <c r="S23" s="29">
        <v>67</v>
      </c>
      <c r="T23" s="29">
        <v>19</v>
      </c>
    </row>
    <row r="24" spans="1:21" ht="8.25" customHeight="1" x14ac:dyDescent="0.15">
      <c r="A24" s="17">
        <v>2005</v>
      </c>
      <c r="B24" s="25">
        <f t="shared" si="2"/>
        <v>209</v>
      </c>
      <c r="C24" s="26">
        <f t="shared" si="3"/>
        <v>-4</v>
      </c>
      <c r="D24" s="27">
        <f t="shared" si="4"/>
        <v>1</v>
      </c>
      <c r="E24" s="29">
        <v>1</v>
      </c>
      <c r="F24" s="29"/>
      <c r="G24" s="29"/>
      <c r="H24" s="29"/>
      <c r="I24" s="29"/>
      <c r="J24" s="29">
        <v>5</v>
      </c>
      <c r="K24" s="29">
        <f t="shared" si="1"/>
        <v>213</v>
      </c>
      <c r="L24" s="29">
        <f t="shared" si="5"/>
        <v>40</v>
      </c>
      <c r="M24" s="29">
        <v>28</v>
      </c>
      <c r="N24" s="29">
        <v>7</v>
      </c>
      <c r="O24" s="29"/>
      <c r="P24" s="29">
        <v>5</v>
      </c>
      <c r="Q24" s="29">
        <f t="shared" si="6"/>
        <v>173</v>
      </c>
      <c r="R24" s="29">
        <v>88</v>
      </c>
      <c r="S24" s="29">
        <v>66</v>
      </c>
      <c r="T24" s="29">
        <v>19</v>
      </c>
    </row>
    <row r="25" spans="1:21" ht="8.25" customHeight="1" x14ac:dyDescent="0.15">
      <c r="A25" s="17">
        <v>2006</v>
      </c>
      <c r="B25" s="25">
        <f t="shared" si="2"/>
        <v>213</v>
      </c>
      <c r="C25" s="26">
        <f t="shared" si="3"/>
        <v>2</v>
      </c>
      <c r="D25" s="27">
        <f t="shared" si="4"/>
        <v>10</v>
      </c>
      <c r="E25" s="29">
        <v>2</v>
      </c>
      <c r="F25" s="29">
        <v>7</v>
      </c>
      <c r="G25" s="29"/>
      <c r="H25" s="29">
        <v>1</v>
      </c>
      <c r="I25" s="29"/>
      <c r="J25" s="29">
        <v>8</v>
      </c>
      <c r="K25" s="29">
        <f t="shared" si="1"/>
        <v>211</v>
      </c>
      <c r="L25" s="29">
        <f t="shared" si="5"/>
        <v>32</v>
      </c>
      <c r="M25" s="29">
        <v>28</v>
      </c>
      <c r="N25" s="29"/>
      <c r="O25" s="29"/>
      <c r="P25" s="29">
        <v>4</v>
      </c>
      <c r="Q25" s="29">
        <f t="shared" si="6"/>
        <v>179</v>
      </c>
      <c r="R25" s="29">
        <v>96</v>
      </c>
      <c r="S25" s="29">
        <v>65</v>
      </c>
      <c r="T25" s="29">
        <v>18</v>
      </c>
    </row>
    <row r="26" spans="1:21" ht="8.25" customHeight="1" x14ac:dyDescent="0.15">
      <c r="A26" s="17">
        <v>2007</v>
      </c>
      <c r="B26" s="25">
        <f t="shared" si="2"/>
        <v>211</v>
      </c>
      <c r="C26" s="26">
        <f t="shared" si="3"/>
        <v>1</v>
      </c>
      <c r="D26" s="27">
        <f t="shared" si="4"/>
        <v>2</v>
      </c>
      <c r="E26" s="29">
        <v>2</v>
      </c>
      <c r="F26" s="29"/>
      <c r="G26" s="29"/>
      <c r="H26" s="29"/>
      <c r="I26" s="29"/>
      <c r="J26" s="29">
        <v>1</v>
      </c>
      <c r="K26" s="29">
        <f t="shared" si="1"/>
        <v>210</v>
      </c>
      <c r="L26" s="29">
        <f t="shared" si="5"/>
        <v>31</v>
      </c>
      <c r="M26" s="29">
        <v>27</v>
      </c>
      <c r="N26" s="29"/>
      <c r="O26" s="29"/>
      <c r="P26" s="29">
        <v>4</v>
      </c>
      <c r="Q26" s="29">
        <f t="shared" si="6"/>
        <v>179</v>
      </c>
      <c r="R26" s="29">
        <v>95</v>
      </c>
      <c r="S26" s="29">
        <v>65</v>
      </c>
      <c r="T26" s="29">
        <v>19</v>
      </c>
    </row>
    <row r="27" spans="1:21" ht="8.25" customHeight="1" x14ac:dyDescent="0.15">
      <c r="A27" s="17">
        <v>2008</v>
      </c>
      <c r="B27" s="25">
        <f t="shared" si="2"/>
        <v>210</v>
      </c>
      <c r="C27" s="26">
        <f t="shared" si="3"/>
        <v>14</v>
      </c>
      <c r="D27" s="27">
        <f t="shared" si="4"/>
        <v>14</v>
      </c>
      <c r="E27" s="29">
        <v>1</v>
      </c>
      <c r="F27" s="29">
        <v>13</v>
      </c>
      <c r="G27" s="29"/>
      <c r="H27" s="29"/>
      <c r="I27" s="29"/>
      <c r="J27" s="29"/>
      <c r="K27" s="29">
        <f t="shared" si="1"/>
        <v>196</v>
      </c>
      <c r="L27" s="29">
        <f t="shared" si="5"/>
        <v>16</v>
      </c>
      <c r="M27" s="29">
        <v>15</v>
      </c>
      <c r="N27" s="29">
        <v>1</v>
      </c>
      <c r="O27" s="29"/>
      <c r="P27" s="29">
        <v>0</v>
      </c>
      <c r="Q27" s="29">
        <f t="shared" si="6"/>
        <v>180</v>
      </c>
      <c r="R27" s="29">
        <v>94</v>
      </c>
      <c r="S27" s="29">
        <v>67</v>
      </c>
      <c r="T27" s="29">
        <v>19</v>
      </c>
    </row>
    <row r="28" spans="1:21" ht="8.25" customHeight="1" x14ac:dyDescent="0.15">
      <c r="A28" s="17">
        <v>2009</v>
      </c>
      <c r="B28" s="25">
        <f t="shared" si="2"/>
        <v>196</v>
      </c>
      <c r="C28" s="26">
        <f>D28-J28</f>
        <v>0</v>
      </c>
      <c r="D28" s="27">
        <f t="shared" si="4"/>
        <v>1</v>
      </c>
      <c r="E28" s="29">
        <v>0</v>
      </c>
      <c r="F28" s="29">
        <v>1</v>
      </c>
      <c r="G28" s="29"/>
      <c r="H28" s="29"/>
      <c r="I28" s="29"/>
      <c r="J28" s="29">
        <v>1</v>
      </c>
      <c r="K28" s="29">
        <f t="shared" si="1"/>
        <v>196</v>
      </c>
      <c r="L28" s="29">
        <f t="shared" si="5"/>
        <v>16</v>
      </c>
      <c r="M28" s="29">
        <v>16</v>
      </c>
      <c r="N28" s="29">
        <v>0</v>
      </c>
      <c r="O28" s="29"/>
      <c r="P28" s="29"/>
      <c r="Q28" s="29">
        <f t="shared" si="6"/>
        <v>180</v>
      </c>
      <c r="R28" s="29">
        <v>94</v>
      </c>
      <c r="S28" s="29">
        <v>67</v>
      </c>
      <c r="T28" s="29">
        <v>19</v>
      </c>
    </row>
    <row r="29" spans="1:21" ht="8.25" customHeight="1" x14ac:dyDescent="0.15">
      <c r="A29" s="17">
        <v>2010</v>
      </c>
      <c r="B29" s="25">
        <f t="shared" si="2"/>
        <v>196</v>
      </c>
      <c r="C29" s="26">
        <f t="shared" si="3"/>
        <v>-1</v>
      </c>
      <c r="D29" s="27">
        <f t="shared" si="4"/>
        <v>1</v>
      </c>
      <c r="E29" s="29">
        <v>1</v>
      </c>
      <c r="F29" s="29"/>
      <c r="G29" s="29"/>
      <c r="H29" s="29"/>
      <c r="I29" s="29"/>
      <c r="J29" s="29">
        <v>2</v>
      </c>
      <c r="K29" s="29">
        <f t="shared" si="1"/>
        <v>197</v>
      </c>
      <c r="L29" s="29">
        <f t="shared" si="5"/>
        <v>15</v>
      </c>
      <c r="M29" s="29">
        <v>15</v>
      </c>
      <c r="N29" s="29"/>
      <c r="O29" s="29"/>
      <c r="P29" s="29"/>
      <c r="Q29" s="29">
        <f t="shared" si="6"/>
        <v>182</v>
      </c>
      <c r="R29" s="29">
        <v>96</v>
      </c>
      <c r="S29" s="29">
        <v>67</v>
      </c>
      <c r="T29" s="29">
        <v>19</v>
      </c>
    </row>
    <row r="30" spans="1:21" ht="8.25" customHeight="1" x14ac:dyDescent="0.15">
      <c r="A30" s="17">
        <v>2011</v>
      </c>
      <c r="B30" s="30">
        <f>C30+K30</f>
        <v>196</v>
      </c>
      <c r="C30" s="26">
        <f t="shared" si="3"/>
        <v>1</v>
      </c>
      <c r="D30" s="27">
        <f t="shared" si="4"/>
        <v>3</v>
      </c>
      <c r="E30" s="29">
        <v>3</v>
      </c>
      <c r="F30" s="29"/>
      <c r="G30" s="29"/>
      <c r="H30" s="29"/>
      <c r="I30" s="29"/>
      <c r="J30" s="29">
        <v>2</v>
      </c>
      <c r="K30" s="29">
        <f t="shared" si="1"/>
        <v>195</v>
      </c>
      <c r="L30" s="29">
        <f t="shared" si="5"/>
        <v>12</v>
      </c>
      <c r="M30" s="29">
        <v>12</v>
      </c>
      <c r="N30" s="29"/>
      <c r="O30" s="29"/>
      <c r="P30" s="29"/>
      <c r="Q30" s="29">
        <f t="shared" si="6"/>
        <v>183</v>
      </c>
      <c r="R30" s="29">
        <v>97</v>
      </c>
      <c r="S30" s="29">
        <v>67</v>
      </c>
      <c r="T30" s="29">
        <v>19</v>
      </c>
    </row>
    <row r="31" spans="1:21" ht="8.25" customHeight="1" x14ac:dyDescent="0.15">
      <c r="A31" s="17">
        <v>2012</v>
      </c>
      <c r="B31" s="30">
        <v>196</v>
      </c>
      <c r="C31" s="26">
        <v>-6</v>
      </c>
      <c r="D31" s="27">
        <f>SUM(E32:I32)</f>
        <v>3</v>
      </c>
      <c r="E31" s="29"/>
      <c r="F31" s="29"/>
      <c r="G31" s="29"/>
      <c r="H31" s="29"/>
      <c r="I31" s="29"/>
      <c r="J31" s="29">
        <v>6</v>
      </c>
      <c r="K31" s="29">
        <v>202</v>
      </c>
      <c r="L31" s="29">
        <v>12</v>
      </c>
      <c r="M31" s="29">
        <v>12</v>
      </c>
      <c r="N31" s="29"/>
      <c r="O31" s="29"/>
      <c r="P31" s="29"/>
      <c r="Q31" s="29">
        <v>190</v>
      </c>
      <c r="R31" s="29">
        <v>103</v>
      </c>
      <c r="S31" s="29">
        <v>68</v>
      </c>
      <c r="T31" s="29">
        <v>19</v>
      </c>
    </row>
    <row r="32" spans="1:21" ht="8.25" customHeight="1" x14ac:dyDescent="0.15">
      <c r="A32" s="17">
        <v>2013</v>
      </c>
      <c r="B32" s="30">
        <v>202</v>
      </c>
      <c r="C32" s="26">
        <v>3</v>
      </c>
      <c r="D32" s="27">
        <v>3</v>
      </c>
      <c r="E32" s="29">
        <v>3</v>
      </c>
      <c r="F32" s="29"/>
      <c r="G32" s="29"/>
      <c r="H32" s="29"/>
      <c r="I32" s="29"/>
      <c r="J32" s="29">
        <v>0</v>
      </c>
      <c r="K32" s="29">
        <v>199</v>
      </c>
      <c r="L32" s="29">
        <v>9</v>
      </c>
      <c r="M32" s="29">
        <v>9</v>
      </c>
      <c r="N32" s="29"/>
      <c r="O32" s="29"/>
      <c r="P32" s="29"/>
      <c r="Q32" s="29">
        <f>SUM(R32:T32)</f>
        <v>190</v>
      </c>
      <c r="R32" s="29">
        <v>103</v>
      </c>
      <c r="S32" s="29">
        <v>68</v>
      </c>
      <c r="T32" s="29">
        <v>19</v>
      </c>
    </row>
    <row r="33" spans="1:20" ht="8.25" customHeight="1" x14ac:dyDescent="0.15">
      <c r="A33" s="17">
        <v>2014</v>
      </c>
      <c r="B33" s="29">
        <v>199</v>
      </c>
      <c r="C33" s="26"/>
      <c r="D33" s="27"/>
      <c r="E33" s="29"/>
      <c r="F33" s="29"/>
      <c r="G33" s="29"/>
      <c r="H33" s="29"/>
      <c r="I33" s="29"/>
      <c r="J33" s="29">
        <v>0</v>
      </c>
      <c r="K33" s="29">
        <v>199</v>
      </c>
      <c r="L33" s="29">
        <v>9</v>
      </c>
      <c r="M33" s="29">
        <v>9</v>
      </c>
      <c r="N33" s="29"/>
      <c r="O33" s="29"/>
      <c r="P33" s="29"/>
      <c r="Q33" s="29">
        <f>SUM(R33:T33)</f>
        <v>190</v>
      </c>
      <c r="R33" s="29">
        <v>103</v>
      </c>
      <c r="S33" s="29">
        <v>68</v>
      </c>
      <c r="T33" s="29">
        <v>19</v>
      </c>
    </row>
    <row r="34" spans="1:20" ht="1.5" customHeight="1" x14ac:dyDescent="0.15">
      <c r="A34" s="18"/>
      <c r="B34" s="31"/>
      <c r="C34" s="32"/>
      <c r="D34" s="33"/>
      <c r="E34" s="33"/>
      <c r="F34" s="33"/>
      <c r="G34" s="33"/>
      <c r="H34" s="33"/>
      <c r="I34" s="33"/>
      <c r="J34" s="33"/>
      <c r="K34" s="33"/>
      <c r="L34" s="33"/>
      <c r="M34" s="33"/>
      <c r="N34" s="33"/>
      <c r="O34" s="33"/>
      <c r="P34" s="33"/>
      <c r="Q34" s="33"/>
      <c r="R34" s="33"/>
      <c r="S34" s="33"/>
      <c r="T34" s="33"/>
    </row>
    <row r="35" spans="1:20" s="5" customFormat="1" ht="3" customHeight="1" x14ac:dyDescent="0.15">
      <c r="A35" s="19"/>
      <c r="B35" s="3"/>
      <c r="C35" s="3"/>
      <c r="D35" s="3"/>
      <c r="E35" s="3"/>
      <c r="F35" s="3"/>
      <c r="G35" s="3"/>
      <c r="H35" s="3"/>
      <c r="I35" s="3"/>
      <c r="J35" s="3"/>
      <c r="K35" s="3"/>
      <c r="L35" s="3"/>
      <c r="M35" s="3"/>
      <c r="N35" s="3"/>
      <c r="O35" s="3"/>
      <c r="P35" s="3"/>
      <c r="Q35" s="3"/>
      <c r="R35" s="4"/>
      <c r="S35" s="4"/>
      <c r="T35" s="4"/>
    </row>
    <row r="36" spans="1:20" s="6" customFormat="1" ht="8.25" customHeight="1" x14ac:dyDescent="0.2">
      <c r="A36" s="20" t="s">
        <v>35</v>
      </c>
    </row>
    <row r="37" spans="1:20" s="6" customFormat="1" ht="8.25" customHeight="1" x14ac:dyDescent="0.2">
      <c r="A37" s="20" t="s">
        <v>36</v>
      </c>
    </row>
    <row r="38" spans="1:20" s="6" customFormat="1" ht="8.25" customHeight="1" x14ac:dyDescent="0.2">
      <c r="A38" s="20" t="s">
        <v>48</v>
      </c>
    </row>
    <row r="39" spans="1:20" ht="8.25" customHeight="1" x14ac:dyDescent="0.15">
      <c r="A39" s="20" t="s">
        <v>37</v>
      </c>
    </row>
    <row r="40" spans="1:20" ht="8.25" customHeight="1" x14ac:dyDescent="0.15">
      <c r="A40" s="20" t="s">
        <v>46</v>
      </c>
    </row>
    <row r="41" spans="1:20" ht="8.25" customHeight="1" x14ac:dyDescent="0.15">
      <c r="A41" s="20" t="s">
        <v>47</v>
      </c>
    </row>
    <row r="42" spans="1:20" ht="8.25" customHeight="1" x14ac:dyDescent="0.15">
      <c r="A42" s="20" t="s">
        <v>39</v>
      </c>
    </row>
    <row r="43" spans="1:20" ht="8.25" customHeight="1" x14ac:dyDescent="0.15">
      <c r="A43" s="20" t="s">
        <v>38</v>
      </c>
    </row>
    <row r="44" spans="1:20" ht="8.25" customHeight="1" x14ac:dyDescent="0.15">
      <c r="A44" s="20" t="s">
        <v>26</v>
      </c>
    </row>
    <row r="45" spans="1:20" ht="8.25" customHeight="1" x14ac:dyDescent="0.15">
      <c r="A45" s="20" t="s">
        <v>24</v>
      </c>
    </row>
    <row r="46" spans="1:20" ht="8.25" customHeight="1" x14ac:dyDescent="0.15">
      <c r="A46" s="20" t="s">
        <v>31</v>
      </c>
    </row>
    <row r="47" spans="1:20" ht="8.25" customHeight="1" x14ac:dyDescent="0.15">
      <c r="A47" s="20" t="s">
        <v>30</v>
      </c>
    </row>
    <row r="48" spans="1:20" ht="8.25" customHeight="1" x14ac:dyDescent="0.15">
      <c r="A48" s="20" t="s">
        <v>40</v>
      </c>
    </row>
    <row r="49" spans="1:21" ht="8.25" customHeight="1" x14ac:dyDescent="0.15">
      <c r="A49" s="20" t="s">
        <v>52</v>
      </c>
    </row>
    <row r="50" spans="1:21" ht="8.25" customHeight="1" x14ac:dyDescent="0.15">
      <c r="A50" s="20" t="s">
        <v>51</v>
      </c>
    </row>
    <row r="51" spans="1:21" ht="8.25" customHeight="1" x14ac:dyDescent="0.15">
      <c r="A51" s="21" t="s">
        <v>44</v>
      </c>
      <c r="B51" s="7"/>
      <c r="C51" s="7"/>
      <c r="D51" s="7"/>
      <c r="E51" s="7"/>
      <c r="F51" s="7"/>
      <c r="G51" s="7"/>
      <c r="H51" s="7"/>
      <c r="I51" s="7"/>
      <c r="J51" s="7"/>
      <c r="K51" s="7"/>
      <c r="L51" s="7"/>
      <c r="M51" s="7"/>
      <c r="N51" s="7"/>
      <c r="O51" s="7"/>
      <c r="P51" s="7"/>
      <c r="Q51" s="7"/>
      <c r="R51" s="7"/>
      <c r="S51" s="7"/>
      <c r="T51" s="7"/>
      <c r="U51" s="7"/>
    </row>
    <row r="52" spans="1:21" ht="8.25" customHeight="1" x14ac:dyDescent="0.15">
      <c r="A52" s="21" t="s">
        <v>45</v>
      </c>
      <c r="B52" s="7"/>
      <c r="C52" s="7"/>
      <c r="D52" s="7"/>
      <c r="E52" s="7"/>
      <c r="F52" s="7"/>
      <c r="G52" s="7"/>
      <c r="H52" s="7"/>
      <c r="I52" s="7"/>
      <c r="J52" s="7"/>
      <c r="K52" s="7"/>
      <c r="L52" s="7"/>
      <c r="M52" s="7"/>
      <c r="N52" s="7"/>
      <c r="O52" s="7"/>
      <c r="P52" s="7"/>
      <c r="Q52" s="7"/>
      <c r="R52" s="7"/>
      <c r="S52" s="7"/>
      <c r="T52" s="7"/>
      <c r="U52" s="7"/>
    </row>
    <row r="53" spans="1:21" ht="8.25" customHeight="1" x14ac:dyDescent="0.15">
      <c r="A53" s="21" t="s">
        <v>41</v>
      </c>
      <c r="B53" s="7"/>
      <c r="C53" s="7"/>
      <c r="D53" s="7"/>
      <c r="E53" s="7"/>
      <c r="F53" s="7"/>
      <c r="G53" s="7"/>
      <c r="H53" s="7"/>
      <c r="I53" s="7"/>
      <c r="J53" s="7"/>
      <c r="K53" s="7"/>
      <c r="L53" s="7"/>
      <c r="M53" s="7"/>
      <c r="N53" s="7"/>
      <c r="O53" s="7"/>
      <c r="P53" s="7"/>
      <c r="Q53" s="7"/>
      <c r="R53" s="7"/>
      <c r="S53" s="7"/>
      <c r="T53" s="7"/>
      <c r="U53" s="7"/>
    </row>
    <row r="54" spans="1:21" ht="8.25" customHeight="1" x14ac:dyDescent="0.15">
      <c r="A54" s="21" t="s">
        <v>42</v>
      </c>
      <c r="B54" s="7"/>
      <c r="C54" s="7"/>
      <c r="D54" s="7"/>
      <c r="E54" s="7"/>
      <c r="F54" s="7"/>
      <c r="G54" s="7"/>
      <c r="H54" s="7"/>
      <c r="I54" s="7"/>
      <c r="J54" s="7"/>
      <c r="K54" s="7"/>
      <c r="L54" s="7"/>
      <c r="M54" s="7"/>
      <c r="N54" s="7"/>
      <c r="O54" s="7"/>
      <c r="P54" s="7"/>
      <c r="Q54" s="7"/>
      <c r="R54" s="7"/>
      <c r="S54" s="7"/>
      <c r="T54" s="7"/>
      <c r="U54" s="7"/>
    </row>
    <row r="55" spans="1:21" ht="8.25" customHeight="1" x14ac:dyDescent="0.15">
      <c r="A55" s="21" t="s">
        <v>49</v>
      </c>
      <c r="B55" s="7"/>
      <c r="C55" s="7"/>
      <c r="D55" s="7"/>
      <c r="E55" s="7"/>
      <c r="F55" s="7"/>
      <c r="G55" s="7"/>
      <c r="H55" s="7"/>
      <c r="I55" s="7"/>
      <c r="J55" s="7"/>
      <c r="K55" s="7"/>
      <c r="L55" s="7"/>
      <c r="M55" s="7"/>
      <c r="N55" s="7"/>
      <c r="O55" s="7"/>
      <c r="P55" s="7"/>
      <c r="Q55" s="7"/>
      <c r="R55" s="7"/>
      <c r="S55" s="7"/>
      <c r="T55" s="7"/>
      <c r="U55" s="7"/>
    </row>
    <row r="56" spans="1:21" ht="8.25" customHeight="1" x14ac:dyDescent="0.15">
      <c r="A56" s="20" t="s">
        <v>29</v>
      </c>
    </row>
    <row r="57" spans="1:21" ht="8.25" customHeight="1" x14ac:dyDescent="0.15">
      <c r="A57" s="21" t="s">
        <v>43</v>
      </c>
      <c r="B57" s="7"/>
      <c r="C57" s="7"/>
      <c r="D57" s="7"/>
    </row>
    <row r="58" spans="1:21" x14ac:dyDescent="0.15">
      <c r="A58" s="21" t="s">
        <v>50</v>
      </c>
      <c r="U58" s="12"/>
    </row>
    <row r="59" spans="1:21" ht="8.25" customHeight="1" x14ac:dyDescent="0.15">
      <c r="U59" s="12"/>
    </row>
    <row r="60" spans="1:21" x14ac:dyDescent="0.15">
      <c r="U60" s="12"/>
    </row>
    <row r="61" spans="1:21" x14ac:dyDescent="0.15">
      <c r="U61" s="12"/>
    </row>
    <row r="62" spans="1:21" x14ac:dyDescent="0.15">
      <c r="U62" s="12"/>
    </row>
    <row r="63" spans="1:21" ht="9" customHeight="1" x14ac:dyDescent="0.15">
      <c r="U63" s="12"/>
    </row>
    <row r="64" spans="1:21" ht="8.25" customHeight="1" x14ac:dyDescent="0.15">
      <c r="U64" s="12"/>
    </row>
    <row r="65" spans="21:21" ht="8.25" customHeight="1" x14ac:dyDescent="0.15">
      <c r="U65" s="12"/>
    </row>
    <row r="66" spans="21:21" x14ac:dyDescent="0.15">
      <c r="U66" s="12"/>
    </row>
    <row r="67" spans="21:21" x14ac:dyDescent="0.15">
      <c r="U67" s="12"/>
    </row>
    <row r="68" spans="21:21" x14ac:dyDescent="0.15">
      <c r="U68" s="12"/>
    </row>
    <row r="69" spans="21:21" x14ac:dyDescent="0.15">
      <c r="U69" s="13"/>
    </row>
    <row r="70" spans="21:21" ht="10.5" customHeight="1" x14ac:dyDescent="0.15">
      <c r="U70" s="12"/>
    </row>
    <row r="71" spans="21:21" x14ac:dyDescent="0.15">
      <c r="U71" s="12"/>
    </row>
    <row r="72" spans="21:21" x14ac:dyDescent="0.15">
      <c r="U72" s="12"/>
    </row>
    <row r="73" spans="21:21" x14ac:dyDescent="0.15">
      <c r="U73" s="12"/>
    </row>
    <row r="74" spans="21:21" ht="51.95" customHeight="1" x14ac:dyDescent="0.15">
      <c r="U74" s="12"/>
    </row>
  </sheetData>
  <mergeCells count="9">
    <mergeCell ref="U1:U20"/>
    <mergeCell ref="C2:J2"/>
    <mergeCell ref="K2:T2"/>
    <mergeCell ref="C3:C6"/>
    <mergeCell ref="D3:I3"/>
    <mergeCell ref="K3:K6"/>
    <mergeCell ref="L3:P3"/>
    <mergeCell ref="Q3:T3"/>
    <mergeCell ref="J4:J5"/>
  </mergeCells>
  <pageMargins left="0.78740157480314965" right="1.5748031496062993" top="0.98425196850393704" bottom="0.98425196850393704"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P425</vt:lpstr>
      <vt:lpstr>'P425'!Área_de_impresión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Carlos López Zavala</cp:lastModifiedBy>
  <cp:lastPrinted>2014-08-20T16:30:17Z</cp:lastPrinted>
  <dcterms:created xsi:type="dcterms:W3CDTF">2000-12-12T20:53:55Z</dcterms:created>
  <dcterms:modified xsi:type="dcterms:W3CDTF">2014-08-21T17:31:04Z</dcterms:modified>
</cp:coreProperties>
</file>