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45" windowWidth="15480" windowHeight="11505"/>
  </bookViews>
  <sheets>
    <sheet name="P510" sheetId="4" r:id="rId1"/>
  </sheets>
  <definedNames>
    <definedName name="_xlnm.Print_Area" localSheetId="0">'P510'!$B$2:$W$44</definedName>
  </definedNames>
  <calcPr calcId="145621"/>
</workbook>
</file>

<file path=xl/calcChain.xml><?xml version="1.0" encoding="utf-8"?>
<calcChain xmlns="http://schemas.openxmlformats.org/spreadsheetml/2006/main">
  <c r="T18" i="4" l="1"/>
  <c r="O22" i="4" l="1"/>
  <c r="O13" i="4"/>
  <c r="O11" i="4" s="1"/>
</calcChain>
</file>

<file path=xl/sharedStrings.xml><?xml version="1.0" encoding="utf-8"?>
<sst xmlns="http://schemas.openxmlformats.org/spreadsheetml/2006/main" count="27" uniqueCount="24">
  <si>
    <t>Exploración y explotación de pozos petroleros</t>
  </si>
  <si>
    <t>Concepto</t>
  </si>
  <si>
    <t xml:space="preserve"> EXPLORACIÓN Y</t>
  </si>
  <si>
    <t xml:space="preserve"> EXPLOTACIÓN DE</t>
  </si>
  <si>
    <t xml:space="preserve"> Terminados</t>
  </si>
  <si>
    <t xml:space="preserve">  Exploración </t>
  </si>
  <si>
    <t xml:space="preserve">  - Productivos </t>
  </si>
  <si>
    <t xml:space="preserve">  - Improductivos</t>
  </si>
  <si>
    <t xml:space="preserve">  Desarrollo</t>
  </si>
  <si>
    <t xml:space="preserve"> Campos descubiertos</t>
  </si>
  <si>
    <t xml:space="preserve">  Aceite</t>
  </si>
  <si>
    <t xml:space="preserve">    Con reservas probadas</t>
  </si>
  <si>
    <t>Fuente: Secretaría de Energía. Petróleos Mexicanos.</t>
  </si>
  <si>
    <t xml:space="preserve"> POZOS PETROLEROS</t>
  </si>
  <si>
    <t xml:space="preserve"> Campos en explotación</t>
  </si>
  <si>
    <t/>
  </si>
  <si>
    <t xml:space="preserve"> Pozos en explotación</t>
  </si>
  <si>
    <t>2008</t>
  </si>
  <si>
    <t>1/ A partir de 2007 se adoptó la definición de éxito exploratorio comercial derivado de prácticas internacionales que evalúa la actividad exploratoria desde el punto económico.</t>
  </si>
  <si>
    <t xml:space="preserve">    Gas</t>
  </si>
  <si>
    <t>2/ No se incluyen pozos de proyecto especial, inyectores y taponados por accidente mecánico.  Para 2007, en exploración incluye los pozos Kibo-1 y Lalai-1.</t>
  </si>
  <si>
    <t xml:space="preserve">3/ Cifras promedio del periodo. </t>
  </si>
  <si>
    <t xml:space="preserve">4/ En 2008 se ajustó el número de campos en explotación derivado de la separación de los activos Aceite Terciario del Golfo y Poza Rica-Altamira.  </t>
  </si>
  <si>
    <t xml:space="preserve">e/ Hasta junio de 2014 se han terminado dos pozos delimitadores exitosos de los cuales ninguno genera campo nuevo, sin embargo reclasifica reservas. Cifras reales a junio.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</si>
</sst>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[$€-2]* #,##0.00_-;\-[$€-2]* #,##0.00_-;_-[$€-2]* &quot;-&quot;??_-"/>
    <numFmt numFmtId="165" formatCode="General_)"/>
    <numFmt numFmtId="166" formatCode="#,##0_;"/>
    <numFmt numFmtId="167" formatCode="#,##0.0_);\(#,##0.0\)"/>
  </numFmts>
  <fonts count="18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4"/>
      <name val="Soberana Sans Light"/>
      <family val="3"/>
    </font>
    <font>
      <sz val="6"/>
      <name val="Soberana Sans Light"/>
      <family val="3"/>
    </font>
    <font>
      <sz val="6"/>
      <color indexed="10"/>
      <name val="Soberana Sans Light"/>
      <family val="3"/>
    </font>
    <font>
      <sz val="8"/>
      <name val="Soberana Sans Light"/>
      <family val="3"/>
    </font>
    <font>
      <sz val="8"/>
      <color indexed="10"/>
      <name val="Soberana Sans Light"/>
      <family val="3"/>
    </font>
    <font>
      <sz val="10"/>
      <name val="Soberana Sans Light"/>
      <family val="3"/>
    </font>
    <font>
      <u/>
      <sz val="7.5"/>
      <name val="Soberana Sans Light"/>
      <family val="3"/>
    </font>
    <font>
      <sz val="7"/>
      <name val="Soberana Sans Light"/>
      <family val="3"/>
    </font>
    <font>
      <sz val="7.5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165" fontId="5" fillId="0" borderId="0" xfId="2" applyFont="1" applyAlignment="1">
      <alignment horizontal="centerContinuous"/>
    </xf>
    <xf numFmtId="165" fontId="6" fillId="0" borderId="0" xfId="2" applyFont="1" applyAlignment="1">
      <alignment horizontal="centerContinuous"/>
    </xf>
    <xf numFmtId="165" fontId="7" fillId="0" borderId="0" xfId="2" applyFont="1" applyFill="1" applyBorder="1"/>
    <xf numFmtId="165" fontId="8" fillId="0" borderId="0" xfId="2" applyFont="1" applyFill="1" applyBorder="1"/>
    <xf numFmtId="165" fontId="10" fillId="2" borderId="1" xfId="2" applyFont="1" applyFill="1" applyBorder="1" applyAlignment="1" applyProtection="1">
      <alignment horizontal="centerContinuous"/>
    </xf>
    <xf numFmtId="165" fontId="11" fillId="0" borderId="0" xfId="2" applyFont="1" applyBorder="1"/>
    <xf numFmtId="165" fontId="12" fillId="0" borderId="0" xfId="2" applyFont="1" applyFill="1" applyBorder="1"/>
    <xf numFmtId="167" fontId="11" fillId="0" borderId="0" xfId="2" applyNumberFormat="1" applyFont="1" applyBorder="1"/>
    <xf numFmtId="165" fontId="11" fillId="0" borderId="0" xfId="2" applyFont="1" applyBorder="1" applyAlignment="1">
      <alignment vertical="center"/>
    </xf>
    <xf numFmtId="165" fontId="5" fillId="0" borderId="0" xfId="2" applyFont="1" applyBorder="1" applyAlignment="1">
      <alignment vertical="center"/>
    </xf>
    <xf numFmtId="167" fontId="5" fillId="0" borderId="0" xfId="2" applyNumberFormat="1" applyFont="1" applyBorder="1" applyAlignment="1">
      <alignment vertical="center"/>
    </xf>
    <xf numFmtId="165" fontId="11" fillId="0" borderId="0" xfId="2" applyFont="1" applyFill="1" applyBorder="1" applyAlignment="1">
      <alignment vertical="center"/>
    </xf>
    <xf numFmtId="165" fontId="5" fillId="0" borderId="0" xfId="2" applyFont="1" applyFill="1" applyBorder="1" applyAlignment="1">
      <alignment vertical="center"/>
    </xf>
    <xf numFmtId="165" fontId="5" fillId="0" borderId="0" xfId="2" applyFont="1" applyFill="1" applyAlignment="1">
      <alignment horizontal="left" vertical="center"/>
    </xf>
    <xf numFmtId="165" fontId="5" fillId="0" borderId="0" xfId="2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9" fillId="0" borderId="0" xfId="0" applyFont="1"/>
    <xf numFmtId="0" fontId="13" fillId="0" borderId="0" xfId="0" applyFont="1" applyAlignment="1">
      <alignment horizontal="left"/>
    </xf>
    <xf numFmtId="165" fontId="15" fillId="2" borderId="5" xfId="2" applyFont="1" applyFill="1" applyBorder="1" applyAlignment="1" applyProtection="1">
      <alignment horizontal="center" vertical="center"/>
    </xf>
    <xf numFmtId="165" fontId="14" fillId="2" borderId="5" xfId="2" applyFont="1" applyFill="1" applyBorder="1" applyAlignment="1" applyProtection="1">
      <alignment horizontal="left" vertical="center"/>
    </xf>
    <xf numFmtId="165" fontId="15" fillId="2" borderId="5" xfId="2" applyFont="1" applyFill="1" applyBorder="1" applyAlignment="1" applyProtection="1">
      <alignment horizontal="left" vertical="center"/>
    </xf>
    <xf numFmtId="165" fontId="14" fillId="2" borderId="5" xfId="2" applyFont="1" applyFill="1" applyBorder="1" applyAlignment="1" applyProtection="1">
      <alignment horizontal="left"/>
    </xf>
    <xf numFmtId="165" fontId="15" fillId="2" borderId="5" xfId="2" applyFont="1" applyFill="1" applyBorder="1" applyAlignment="1" applyProtection="1">
      <alignment horizontal="left"/>
    </xf>
    <xf numFmtId="165" fontId="14" fillId="2" borderId="2" xfId="2" applyFont="1" applyFill="1" applyBorder="1"/>
    <xf numFmtId="165" fontId="14" fillId="0" borderId="0" xfId="2" applyFont="1" applyFill="1" applyBorder="1"/>
    <xf numFmtId="165" fontId="14" fillId="0" borderId="0" xfId="2" applyFont="1" applyBorder="1" applyAlignment="1">
      <alignment vertical="center"/>
    </xf>
    <xf numFmtId="165" fontId="14" fillId="0" borderId="0" xfId="2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165" fontId="16" fillId="0" borderId="3" xfId="2" applyFont="1" applyBorder="1"/>
    <xf numFmtId="167" fontId="16" fillId="0" borderId="4" xfId="2" applyNumberFormat="1" applyFont="1" applyBorder="1"/>
    <xf numFmtId="165" fontId="15" fillId="2" borderId="5" xfId="2" applyFont="1" applyFill="1" applyBorder="1" applyAlignment="1" applyProtection="1">
      <alignment horizontal="center" vertical="center" wrapText="1"/>
    </xf>
    <xf numFmtId="3" fontId="16" fillId="0" borderId="1" xfId="2" applyNumberFormat="1" applyFont="1" applyBorder="1" applyAlignment="1"/>
    <xf numFmtId="3" fontId="16" fillId="0" borderId="1" xfId="2" applyNumberFormat="1" applyFont="1" applyBorder="1"/>
    <xf numFmtId="3" fontId="17" fillId="0" borderId="5" xfId="2" applyNumberFormat="1" applyFont="1" applyBorder="1" applyAlignment="1">
      <alignment vertical="center"/>
    </xf>
    <xf numFmtId="3" fontId="17" fillId="0" borderId="5" xfId="2" applyNumberFormat="1" applyFont="1" applyBorder="1" applyAlignment="1">
      <alignment horizontal="left" vertical="center"/>
    </xf>
    <xf numFmtId="3" fontId="17" fillId="0" borderId="5" xfId="0" applyNumberFormat="1" applyFont="1" applyFill="1" applyBorder="1" applyAlignment="1" applyProtection="1">
      <alignment horizontal="right" vertical="center"/>
    </xf>
    <xf numFmtId="3" fontId="16" fillId="0" borderId="5" xfId="0" applyNumberFormat="1" applyFont="1" applyFill="1" applyBorder="1" applyAlignment="1" applyProtection="1">
      <alignment horizontal="right" vertical="center"/>
    </xf>
    <xf numFmtId="3" fontId="16" fillId="0" borderId="5" xfId="0" applyNumberFormat="1" applyFont="1" applyFill="1" applyBorder="1" applyAlignment="1" applyProtection="1">
      <alignment horizontal="center" vertical="center"/>
    </xf>
    <xf numFmtId="165" fontId="6" fillId="0" borderId="0" xfId="2" applyFont="1" applyAlignment="1">
      <alignment horizontal="center"/>
    </xf>
    <xf numFmtId="165" fontId="5" fillId="2" borderId="1" xfId="2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5" fontId="5" fillId="2" borderId="1" xfId="2" quotePrefix="1" applyNumberFormat="1" applyFont="1" applyFill="1" applyBorder="1" applyAlignment="1" applyProtection="1">
      <alignment horizontal="center" vertical="center"/>
    </xf>
    <xf numFmtId="0" fontId="5" fillId="2" borderId="1" xfId="2" quotePrefix="1" applyNumberFormat="1" applyFont="1" applyFill="1" applyBorder="1" applyAlignment="1" applyProtection="1">
      <alignment horizontal="center" vertical="center"/>
    </xf>
    <xf numFmtId="165" fontId="5" fillId="2" borderId="1" xfId="2" quotePrefix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2" borderId="1" xfId="2" applyNumberFormat="1" applyFont="1" applyFill="1" applyBorder="1" applyAlignment="1" applyProtection="1">
      <alignment horizontal="center" vertical="center"/>
    </xf>
    <xf numFmtId="165" fontId="5" fillId="2" borderId="2" xfId="2" applyNumberFormat="1" applyFont="1" applyFill="1" applyBorder="1" applyAlignment="1" applyProtection="1">
      <alignment horizontal="center" vertical="center"/>
    </xf>
  </cellXfs>
  <cellStyles count="3">
    <cellStyle name="Euro" xfId="1"/>
    <cellStyle name="Normal" xfId="0" builtinId="0"/>
    <cellStyle name="Normal_pag18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700617</xdr:colOff>
      <xdr:row>18</xdr:row>
      <xdr:rowOff>35988</xdr:rowOff>
    </xdr:from>
    <xdr:to>
      <xdr:col>1</xdr:col>
      <xdr:colOff>853017</xdr:colOff>
      <xdr:row>21</xdr:row>
      <xdr:rowOff>30695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367367" y="2221446"/>
          <a:ext cx="152400" cy="227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Soberana Sans Light" pitchFamily="50" charset="0"/>
            </a:rPr>
            <a:t> 3/</a:t>
          </a:r>
        </a:p>
      </xdr:txBody>
    </xdr:sp>
    <xdr:clientData/>
  </xdr:twoCellAnchor>
  <xdr:twoCellAnchor>
    <xdr:from>
      <xdr:col>22</xdr:col>
      <xdr:colOff>352425</xdr:colOff>
      <xdr:row>3</xdr:row>
      <xdr:rowOff>47625</xdr:rowOff>
    </xdr:from>
    <xdr:to>
      <xdr:col>22</xdr:col>
      <xdr:colOff>352425</xdr:colOff>
      <xdr:row>4</xdr:row>
      <xdr:rowOff>28575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6267450" y="447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0" i="1" strike="noStrike">
              <a:solidFill>
                <a:srgbClr val="000000"/>
              </a:solidFill>
              <a:latin typeface="Arial"/>
              <a:cs typeface="Arial"/>
            </a:rPr>
            <a:t> e/</a:t>
          </a:r>
        </a:p>
      </xdr:txBody>
    </xdr:sp>
    <xdr:clientData/>
  </xdr:twoCellAnchor>
  <xdr:twoCellAnchor>
    <xdr:from>
      <xdr:col>22</xdr:col>
      <xdr:colOff>352425</xdr:colOff>
      <xdr:row>3</xdr:row>
      <xdr:rowOff>47625</xdr:rowOff>
    </xdr:from>
    <xdr:to>
      <xdr:col>22</xdr:col>
      <xdr:colOff>352425</xdr:colOff>
      <xdr:row>4</xdr:row>
      <xdr:rowOff>28575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6267450" y="447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0" i="1" strike="noStrike">
              <a:solidFill>
                <a:srgbClr val="000000"/>
              </a:solidFill>
              <a:latin typeface="Arial"/>
              <a:cs typeface="Arial"/>
            </a:rPr>
            <a:t> e/</a:t>
          </a:r>
        </a:p>
      </xdr:txBody>
    </xdr:sp>
    <xdr:clientData/>
  </xdr:twoCellAnchor>
  <xdr:twoCellAnchor>
    <xdr:from>
      <xdr:col>22</xdr:col>
      <xdr:colOff>32373</xdr:colOff>
      <xdr:row>4</xdr:row>
      <xdr:rowOff>42977</xdr:rowOff>
    </xdr:from>
    <xdr:to>
      <xdr:col>22</xdr:col>
      <xdr:colOff>198531</xdr:colOff>
      <xdr:row>6</xdr:row>
      <xdr:rowOff>15592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6551706" y="683269"/>
          <a:ext cx="166158" cy="226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Soberana Sans Light" pitchFamily="50" charset="0"/>
            </a:rPr>
            <a:t>   e/</a:t>
          </a:r>
        </a:p>
      </xdr:txBody>
    </xdr:sp>
    <xdr:clientData/>
  </xdr:twoCellAnchor>
  <xdr:twoCellAnchor>
    <xdr:from>
      <xdr:col>1</xdr:col>
      <xdr:colOff>366189</xdr:colOff>
      <xdr:row>11</xdr:row>
      <xdr:rowOff>11156</xdr:rowOff>
    </xdr:from>
    <xdr:to>
      <xdr:col>1</xdr:col>
      <xdr:colOff>528114</xdr:colOff>
      <xdr:row>12</xdr:row>
      <xdr:rowOff>105832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032939" y="1461073"/>
          <a:ext cx="161925" cy="131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Soberana Sans Light" pitchFamily="50" charset="0"/>
            </a:rPr>
            <a:t> 1/</a:t>
          </a:r>
        </a:p>
      </xdr:txBody>
    </xdr:sp>
    <xdr:clientData/>
  </xdr:twoCellAnchor>
  <xdr:twoCellAnchor>
    <xdr:from>
      <xdr:col>1</xdr:col>
      <xdr:colOff>425456</xdr:colOff>
      <xdr:row>12</xdr:row>
      <xdr:rowOff>73025</xdr:rowOff>
    </xdr:from>
    <xdr:to>
      <xdr:col>1</xdr:col>
      <xdr:colOff>587381</xdr:colOff>
      <xdr:row>13</xdr:row>
      <xdr:rowOff>101600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092206" y="1559983"/>
          <a:ext cx="161925" cy="14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Soberana Sans Light" pitchFamily="50" charset="0"/>
            </a:rPr>
            <a:t> 2/</a:t>
          </a:r>
        </a:p>
      </xdr:txBody>
    </xdr:sp>
    <xdr:clientData/>
  </xdr:twoCellAnchor>
  <xdr:twoCellAnchor>
    <xdr:from>
      <xdr:col>19</xdr:col>
      <xdr:colOff>352425</xdr:colOff>
      <xdr:row>3</xdr:row>
      <xdr:rowOff>47625</xdr:rowOff>
    </xdr:from>
    <xdr:to>
      <xdr:col>19</xdr:col>
      <xdr:colOff>352425</xdr:colOff>
      <xdr:row>4</xdr:row>
      <xdr:rowOff>28575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6632201" y="434228"/>
          <a:ext cx="0" cy="14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0" i="1" strike="noStrike">
              <a:solidFill>
                <a:srgbClr val="000000"/>
              </a:solidFill>
              <a:latin typeface="Arial"/>
              <a:cs typeface="Arial"/>
            </a:rPr>
            <a:t> e/</a:t>
          </a:r>
        </a:p>
      </xdr:txBody>
    </xdr:sp>
    <xdr:clientData/>
  </xdr:twoCellAnchor>
  <xdr:twoCellAnchor>
    <xdr:from>
      <xdr:col>19</xdr:col>
      <xdr:colOff>352425</xdr:colOff>
      <xdr:row>3</xdr:row>
      <xdr:rowOff>47625</xdr:rowOff>
    </xdr:from>
    <xdr:to>
      <xdr:col>19</xdr:col>
      <xdr:colOff>352425</xdr:colOff>
      <xdr:row>4</xdr:row>
      <xdr:rowOff>28575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6632201" y="434228"/>
          <a:ext cx="0" cy="14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0" i="1" strike="noStrike">
              <a:solidFill>
                <a:srgbClr val="000000"/>
              </a:solidFill>
              <a:latin typeface="Arial"/>
              <a:cs typeface="Arial"/>
            </a:rPr>
            <a:t> e/</a:t>
          </a:r>
        </a:p>
      </xdr:txBody>
    </xdr:sp>
    <xdr:clientData/>
  </xdr:twoCellAnchor>
  <xdr:twoCellAnchor>
    <xdr:from>
      <xdr:col>1</xdr:col>
      <xdr:colOff>413814</xdr:colOff>
      <xdr:row>15</xdr:row>
      <xdr:rowOff>66675</xdr:rowOff>
    </xdr:from>
    <xdr:to>
      <xdr:col>1</xdr:col>
      <xdr:colOff>575739</xdr:colOff>
      <xdr:row>16</xdr:row>
      <xdr:rowOff>95250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1080564" y="1902883"/>
          <a:ext cx="161925" cy="144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Soberana Sans Light" pitchFamily="50" charset="0"/>
            </a:rPr>
            <a:t> 2/</a:t>
          </a:r>
        </a:p>
      </xdr:txBody>
    </xdr:sp>
    <xdr:clientData/>
  </xdr:twoCellAnchor>
  <xdr:twoCellAnchor>
    <xdr:from>
      <xdr:col>1</xdr:col>
      <xdr:colOff>772632</xdr:colOff>
      <xdr:row>27</xdr:row>
      <xdr:rowOff>31752</xdr:rowOff>
    </xdr:from>
    <xdr:to>
      <xdr:col>2</xdr:col>
      <xdr:colOff>9574</xdr:colOff>
      <xdr:row>30</xdr:row>
      <xdr:rowOff>26461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439382" y="3069169"/>
          <a:ext cx="152400" cy="227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Soberana Sans Light" pitchFamily="50" charset="0"/>
            </a:rPr>
            <a:t> 4/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Y42"/>
  <sheetViews>
    <sheetView showGridLines="0" tabSelected="1" zoomScale="150" zoomScaleNormal="150" workbookViewId="0">
      <selection activeCell="N2" sqref="N2"/>
    </sheetView>
  </sheetViews>
  <sheetFormatPr baseColWidth="10" defaultColWidth="9.140625" defaultRowHeight="12.75" x14ac:dyDescent="0.2"/>
  <cols>
    <col min="1" max="1" width="10" style="1" customWidth="1"/>
    <col min="2" max="2" width="13.7109375" style="1" customWidth="1"/>
    <col min="3" max="23" width="4.28515625" style="1" customWidth="1"/>
    <col min="24" max="16384" width="9.140625" style="1"/>
  </cols>
  <sheetData>
    <row r="2" spans="2:25" ht="17.100000000000001" customHeight="1" x14ac:dyDescent="0.3">
      <c r="B2" s="22" t="s">
        <v>0</v>
      </c>
      <c r="C2" s="4"/>
      <c r="D2" s="4"/>
      <c r="E2" s="4"/>
      <c r="F2" s="4"/>
      <c r="G2" s="4"/>
      <c r="H2" s="4"/>
      <c r="I2" s="5"/>
      <c r="J2" s="5"/>
      <c r="K2" s="6"/>
      <c r="L2" s="6"/>
      <c r="M2" s="43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5" ht="5.0999999999999996" customHeight="1" x14ac:dyDescent="0.2">
      <c r="B3" s="7"/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5" ht="18" customHeight="1" x14ac:dyDescent="0.2">
      <c r="B4" s="44" t="s">
        <v>1</v>
      </c>
      <c r="C4" s="50">
        <v>1994</v>
      </c>
      <c r="D4" s="50">
        <v>1995</v>
      </c>
      <c r="E4" s="50">
        <v>1996</v>
      </c>
      <c r="F4" s="50">
        <v>1997</v>
      </c>
      <c r="G4" s="50">
        <v>1998</v>
      </c>
      <c r="H4" s="50">
        <v>1999</v>
      </c>
      <c r="I4" s="47">
        <v>2000</v>
      </c>
      <c r="J4" s="47">
        <v>2001</v>
      </c>
      <c r="K4" s="47">
        <v>2002</v>
      </c>
      <c r="L4" s="47">
        <v>2003</v>
      </c>
      <c r="M4" s="47">
        <v>2004</v>
      </c>
      <c r="N4" s="46">
        <v>2005</v>
      </c>
      <c r="O4" s="46">
        <v>2006</v>
      </c>
      <c r="P4" s="48">
        <v>2007</v>
      </c>
      <c r="Q4" s="48" t="s">
        <v>17</v>
      </c>
      <c r="R4" s="48">
        <v>2009</v>
      </c>
      <c r="S4" s="48">
        <v>2010</v>
      </c>
      <c r="T4" s="46">
        <v>2011</v>
      </c>
      <c r="U4" s="46">
        <v>2012</v>
      </c>
      <c r="V4" s="48">
        <v>2013</v>
      </c>
      <c r="W4" s="46">
        <v>2014</v>
      </c>
    </row>
    <row r="5" spans="2:25" ht="18" customHeight="1" x14ac:dyDescent="0.2">
      <c r="B5" s="45"/>
      <c r="C5" s="51"/>
      <c r="D5" s="51"/>
      <c r="E5" s="51"/>
      <c r="F5" s="51"/>
      <c r="G5" s="51"/>
      <c r="H5" s="51"/>
      <c r="I5" s="45"/>
      <c r="J5" s="45"/>
      <c r="K5" s="45"/>
      <c r="L5" s="45"/>
      <c r="M5" s="45"/>
      <c r="N5" s="45"/>
      <c r="O5" s="45"/>
      <c r="P5" s="49"/>
      <c r="Q5" s="49"/>
      <c r="R5" s="49"/>
      <c r="S5" s="49"/>
      <c r="T5" s="45"/>
      <c r="U5" s="45"/>
      <c r="V5" s="49"/>
      <c r="W5" s="45"/>
    </row>
    <row r="6" spans="2:25" ht="5.0999999999999996" customHeight="1" x14ac:dyDescent="0.2">
      <c r="B6" s="9"/>
      <c r="C6" s="36"/>
      <c r="D6" s="36"/>
      <c r="E6" s="36"/>
      <c r="F6" s="36"/>
      <c r="G6" s="36"/>
      <c r="H6" s="36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2:25" s="2" customFormat="1" ht="9" customHeight="1" x14ac:dyDescent="0.2">
      <c r="B7" s="35" t="s">
        <v>2</v>
      </c>
      <c r="C7" s="38"/>
      <c r="D7" s="38"/>
      <c r="E7" s="38"/>
      <c r="F7" s="38"/>
      <c r="G7" s="38"/>
      <c r="H7" s="38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2:25" s="2" customFormat="1" ht="9" customHeight="1" x14ac:dyDescent="0.2">
      <c r="B8" s="35" t="s">
        <v>3</v>
      </c>
      <c r="C8" s="38"/>
      <c r="D8" s="38"/>
      <c r="E8" s="38"/>
      <c r="F8" s="38"/>
      <c r="G8" s="38"/>
      <c r="H8" s="38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2:25" s="2" customFormat="1" ht="9" customHeight="1" x14ac:dyDescent="0.2">
      <c r="B9" s="23" t="s">
        <v>13</v>
      </c>
      <c r="C9" s="38"/>
      <c r="D9" s="38"/>
      <c r="E9" s="38"/>
      <c r="F9" s="38"/>
      <c r="G9" s="38"/>
      <c r="H9" s="38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2:25" s="2" customFormat="1" ht="5.0999999999999996" customHeight="1" x14ac:dyDescent="0.2">
      <c r="B10" s="23"/>
      <c r="C10" s="38"/>
      <c r="D10" s="38"/>
      <c r="E10" s="38"/>
      <c r="F10" s="38"/>
      <c r="G10" s="38"/>
      <c r="H10" s="38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2:25" s="2" customFormat="1" ht="9" customHeight="1" x14ac:dyDescent="0.2">
      <c r="B11" s="25" t="s">
        <v>4</v>
      </c>
      <c r="C11" s="40">
        <v>63</v>
      </c>
      <c r="D11" s="40">
        <v>101</v>
      </c>
      <c r="E11" s="40">
        <v>114</v>
      </c>
      <c r="F11" s="40">
        <v>121</v>
      </c>
      <c r="G11" s="40">
        <v>203</v>
      </c>
      <c r="H11" s="40">
        <v>234</v>
      </c>
      <c r="I11" s="40">
        <v>249</v>
      </c>
      <c r="J11" s="40">
        <v>459</v>
      </c>
      <c r="K11" s="40">
        <v>459</v>
      </c>
      <c r="L11" s="40">
        <v>593</v>
      </c>
      <c r="M11" s="40">
        <v>727</v>
      </c>
      <c r="N11" s="40">
        <v>742</v>
      </c>
      <c r="O11" s="40">
        <f>O13+O16</f>
        <v>656</v>
      </c>
      <c r="P11" s="40">
        <v>659</v>
      </c>
      <c r="Q11" s="40">
        <v>729</v>
      </c>
      <c r="R11" s="40">
        <v>1150</v>
      </c>
      <c r="S11" s="40">
        <v>1303</v>
      </c>
      <c r="T11" s="40">
        <v>1034</v>
      </c>
      <c r="U11" s="40">
        <v>1238</v>
      </c>
      <c r="V11" s="40">
        <v>823</v>
      </c>
      <c r="W11" s="40">
        <v>247</v>
      </c>
    </row>
    <row r="12" spans="2:25" s="2" customFormat="1" ht="3" customHeight="1" x14ac:dyDescent="0.2">
      <c r="B12" s="25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2:25" s="2" customFormat="1" ht="9" customHeight="1" x14ac:dyDescent="0.15">
      <c r="B13" s="26" t="s">
        <v>5</v>
      </c>
      <c r="C13" s="41">
        <v>16</v>
      </c>
      <c r="D13" s="41">
        <v>10</v>
      </c>
      <c r="E13" s="41">
        <v>10</v>
      </c>
      <c r="F13" s="41">
        <v>10</v>
      </c>
      <c r="G13" s="41">
        <v>21</v>
      </c>
      <c r="H13" s="41">
        <v>22</v>
      </c>
      <c r="I13" s="41">
        <v>37</v>
      </c>
      <c r="J13" s="41">
        <v>53</v>
      </c>
      <c r="K13" s="41">
        <v>55</v>
      </c>
      <c r="L13" s="41">
        <v>88</v>
      </c>
      <c r="M13" s="41">
        <v>103</v>
      </c>
      <c r="N13" s="41">
        <v>74</v>
      </c>
      <c r="O13" s="41">
        <f>SUM(O14:O15)</f>
        <v>69</v>
      </c>
      <c r="P13" s="41">
        <v>49</v>
      </c>
      <c r="Q13" s="41">
        <v>65</v>
      </c>
      <c r="R13" s="41">
        <v>75</v>
      </c>
      <c r="S13" s="41">
        <v>39</v>
      </c>
      <c r="T13" s="41">
        <v>33</v>
      </c>
      <c r="U13" s="41">
        <v>37</v>
      </c>
      <c r="V13" s="41">
        <v>38</v>
      </c>
      <c r="W13" s="41">
        <v>13</v>
      </c>
      <c r="Y13" s="3"/>
    </row>
    <row r="14" spans="2:25" s="2" customFormat="1" ht="9" customHeight="1" x14ac:dyDescent="0.2">
      <c r="B14" s="24" t="s">
        <v>6</v>
      </c>
      <c r="C14" s="41">
        <v>6</v>
      </c>
      <c r="D14" s="41">
        <v>6</v>
      </c>
      <c r="E14" s="41">
        <v>6</v>
      </c>
      <c r="F14" s="41">
        <v>7</v>
      </c>
      <c r="G14" s="41">
        <v>13</v>
      </c>
      <c r="H14" s="41">
        <v>9</v>
      </c>
      <c r="I14" s="41">
        <v>21</v>
      </c>
      <c r="J14" s="41">
        <v>28</v>
      </c>
      <c r="K14" s="41">
        <v>27</v>
      </c>
      <c r="L14" s="41">
        <v>53</v>
      </c>
      <c r="M14" s="41">
        <v>42</v>
      </c>
      <c r="N14" s="41">
        <v>39</v>
      </c>
      <c r="O14" s="41">
        <v>32</v>
      </c>
      <c r="P14" s="41">
        <v>26</v>
      </c>
      <c r="Q14" s="41">
        <v>27</v>
      </c>
      <c r="R14" s="41">
        <v>29</v>
      </c>
      <c r="S14" s="41">
        <v>23</v>
      </c>
      <c r="T14" s="41">
        <v>16</v>
      </c>
      <c r="U14" s="41">
        <v>21</v>
      </c>
      <c r="V14" s="41">
        <v>23</v>
      </c>
      <c r="W14" s="41">
        <v>3</v>
      </c>
    </row>
    <row r="15" spans="2:25" s="2" customFormat="1" ht="9" customHeight="1" x14ac:dyDescent="0.15">
      <c r="B15" s="26" t="s">
        <v>7</v>
      </c>
      <c r="C15" s="41">
        <v>10</v>
      </c>
      <c r="D15" s="41">
        <v>4</v>
      </c>
      <c r="E15" s="41">
        <v>4</v>
      </c>
      <c r="F15" s="41">
        <v>3</v>
      </c>
      <c r="G15" s="41">
        <v>8</v>
      </c>
      <c r="H15" s="41">
        <v>13</v>
      </c>
      <c r="I15" s="41">
        <v>16</v>
      </c>
      <c r="J15" s="41">
        <v>25</v>
      </c>
      <c r="K15" s="41">
        <v>28</v>
      </c>
      <c r="L15" s="41">
        <v>35</v>
      </c>
      <c r="M15" s="41">
        <v>61</v>
      </c>
      <c r="N15" s="41">
        <v>35</v>
      </c>
      <c r="O15" s="41">
        <v>37</v>
      </c>
      <c r="P15" s="41">
        <v>23</v>
      </c>
      <c r="Q15" s="41">
        <v>38</v>
      </c>
      <c r="R15" s="41">
        <v>46</v>
      </c>
      <c r="S15" s="41">
        <v>16</v>
      </c>
      <c r="T15" s="41">
        <v>17</v>
      </c>
      <c r="U15" s="41">
        <v>16</v>
      </c>
      <c r="V15" s="41">
        <v>15</v>
      </c>
      <c r="W15" s="41">
        <v>10</v>
      </c>
    </row>
    <row r="16" spans="2:25" s="2" customFormat="1" ht="9" customHeight="1" x14ac:dyDescent="0.2">
      <c r="B16" s="24" t="s">
        <v>8</v>
      </c>
      <c r="C16" s="41">
        <v>47</v>
      </c>
      <c r="D16" s="41">
        <v>91</v>
      </c>
      <c r="E16" s="41">
        <v>104</v>
      </c>
      <c r="F16" s="41">
        <v>111</v>
      </c>
      <c r="G16" s="41">
        <v>182</v>
      </c>
      <c r="H16" s="41">
        <v>212</v>
      </c>
      <c r="I16" s="41">
        <v>212</v>
      </c>
      <c r="J16" s="41">
        <v>406</v>
      </c>
      <c r="K16" s="41">
        <v>404</v>
      </c>
      <c r="L16" s="41">
        <v>505</v>
      </c>
      <c r="M16" s="41">
        <v>624</v>
      </c>
      <c r="N16" s="41">
        <v>668</v>
      </c>
      <c r="O16" s="41">
        <v>587</v>
      </c>
      <c r="P16" s="41">
        <v>610</v>
      </c>
      <c r="Q16" s="41">
        <v>664</v>
      </c>
      <c r="R16" s="41">
        <v>1075</v>
      </c>
      <c r="S16" s="41">
        <v>1264</v>
      </c>
      <c r="T16" s="41">
        <v>1001</v>
      </c>
      <c r="U16" s="41">
        <v>1201</v>
      </c>
      <c r="V16" s="41">
        <v>785</v>
      </c>
      <c r="W16" s="41">
        <v>234</v>
      </c>
    </row>
    <row r="17" spans="2:23" s="2" customFormat="1" ht="9" customHeight="1" x14ac:dyDescent="0.2">
      <c r="B17" s="24" t="s">
        <v>6</v>
      </c>
      <c r="C17" s="41">
        <v>42</v>
      </c>
      <c r="D17" s="41">
        <v>88</v>
      </c>
      <c r="E17" s="41">
        <v>97</v>
      </c>
      <c r="F17" s="41">
        <v>106</v>
      </c>
      <c r="G17" s="41">
        <v>178</v>
      </c>
      <c r="H17" s="41">
        <v>193</v>
      </c>
      <c r="I17" s="41">
        <v>191</v>
      </c>
      <c r="J17" s="41">
        <v>370</v>
      </c>
      <c r="K17" s="41">
        <v>355</v>
      </c>
      <c r="L17" s="41">
        <v>455</v>
      </c>
      <c r="M17" s="41">
        <v>581</v>
      </c>
      <c r="N17" s="41">
        <v>612</v>
      </c>
      <c r="O17" s="41">
        <v>541</v>
      </c>
      <c r="P17" s="41">
        <v>569</v>
      </c>
      <c r="Q17" s="41">
        <v>612</v>
      </c>
      <c r="R17" s="41">
        <v>1014</v>
      </c>
      <c r="S17" s="41">
        <v>1200</v>
      </c>
      <c r="T17" s="41">
        <v>955</v>
      </c>
      <c r="U17" s="41">
        <v>1159</v>
      </c>
      <c r="V17" s="41">
        <v>747</v>
      </c>
      <c r="W17" s="41">
        <v>225</v>
      </c>
    </row>
    <row r="18" spans="2:23" s="2" customFormat="1" ht="9" customHeight="1" x14ac:dyDescent="0.15">
      <c r="B18" s="26" t="s">
        <v>7</v>
      </c>
      <c r="C18" s="41">
        <v>5</v>
      </c>
      <c r="D18" s="41">
        <v>3</v>
      </c>
      <c r="E18" s="41">
        <v>7</v>
      </c>
      <c r="F18" s="41">
        <v>5</v>
      </c>
      <c r="G18" s="41">
        <v>4</v>
      </c>
      <c r="H18" s="41">
        <v>19</v>
      </c>
      <c r="I18" s="41">
        <v>21</v>
      </c>
      <c r="J18" s="41">
        <v>36</v>
      </c>
      <c r="K18" s="41">
        <v>49</v>
      </c>
      <c r="L18" s="41">
        <v>50</v>
      </c>
      <c r="M18" s="41">
        <v>43</v>
      </c>
      <c r="N18" s="41">
        <v>56</v>
      </c>
      <c r="O18" s="41">
        <v>46</v>
      </c>
      <c r="P18" s="41">
        <v>36</v>
      </c>
      <c r="Q18" s="41">
        <v>50</v>
      </c>
      <c r="R18" s="41">
        <v>61</v>
      </c>
      <c r="S18" s="41">
        <v>64</v>
      </c>
      <c r="T18" s="41">
        <f>+T16-T17</f>
        <v>46</v>
      </c>
      <c r="U18" s="41">
        <v>42</v>
      </c>
      <c r="V18" s="41">
        <v>38</v>
      </c>
      <c r="W18" s="41">
        <v>9</v>
      </c>
    </row>
    <row r="19" spans="2:23" s="2" customFormat="1" ht="5.0999999999999996" customHeight="1" x14ac:dyDescent="0.2">
      <c r="B19" s="25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2:23" s="2" customFormat="1" ht="9" customHeight="1" x14ac:dyDescent="0.15">
      <c r="B20" s="27" t="s">
        <v>16</v>
      </c>
      <c r="C20" s="40">
        <v>4551</v>
      </c>
      <c r="D20" s="40">
        <v>4620</v>
      </c>
      <c r="E20" s="40">
        <v>4718</v>
      </c>
      <c r="F20" s="40">
        <v>4663</v>
      </c>
      <c r="G20" s="40">
        <v>4551</v>
      </c>
      <c r="H20" s="40">
        <v>4269</v>
      </c>
      <c r="I20" s="40">
        <v>4184</v>
      </c>
      <c r="J20" s="40">
        <v>4434.9671232876699</v>
      </c>
      <c r="K20" s="40">
        <v>4590.7013698630099</v>
      </c>
      <c r="L20" s="40">
        <v>4941.6969863013701</v>
      </c>
      <c r="M20" s="40">
        <v>5285.9672131147499</v>
      </c>
      <c r="N20" s="40">
        <v>5682.5095890411003</v>
      </c>
      <c r="O20" s="40">
        <v>6080.4246575342504</v>
      </c>
      <c r="P20" s="40">
        <v>6280.1013698630104</v>
      </c>
      <c r="Q20" s="40">
        <v>6381.84699453552</v>
      </c>
      <c r="R20" s="40">
        <v>6890</v>
      </c>
      <c r="S20" s="40">
        <v>7476.4958904109599</v>
      </c>
      <c r="T20" s="40">
        <v>8315</v>
      </c>
      <c r="U20" s="40">
        <v>9438.7213114754104</v>
      </c>
      <c r="V20" s="40">
        <v>9835.5808219178107</v>
      </c>
      <c r="W20" s="40">
        <v>9618.6850828729293</v>
      </c>
    </row>
    <row r="21" spans="2:23" s="2" customFormat="1" ht="5.0999999999999996" customHeight="1" x14ac:dyDescent="0.15">
      <c r="B21" s="27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2:23" s="2" customFormat="1" ht="9" customHeight="1" x14ac:dyDescent="0.15">
      <c r="B22" s="27" t="s">
        <v>9</v>
      </c>
      <c r="C22" s="40">
        <v>2</v>
      </c>
      <c r="D22" s="40">
        <v>1</v>
      </c>
      <c r="E22" s="40">
        <v>1</v>
      </c>
      <c r="F22" s="40">
        <v>0</v>
      </c>
      <c r="G22" s="40">
        <v>6</v>
      </c>
      <c r="H22" s="40">
        <v>5</v>
      </c>
      <c r="I22" s="40">
        <v>6</v>
      </c>
      <c r="J22" s="40">
        <v>20</v>
      </c>
      <c r="K22" s="40">
        <v>18</v>
      </c>
      <c r="L22" s="40">
        <v>37</v>
      </c>
      <c r="M22" s="40">
        <v>24</v>
      </c>
      <c r="N22" s="40">
        <v>24</v>
      </c>
      <c r="O22" s="40">
        <f>O24+O26</f>
        <v>19</v>
      </c>
      <c r="P22" s="40">
        <v>14</v>
      </c>
      <c r="Q22" s="40">
        <v>14</v>
      </c>
      <c r="R22" s="40">
        <v>13</v>
      </c>
      <c r="S22" s="40">
        <v>5</v>
      </c>
      <c r="T22" s="40">
        <v>8</v>
      </c>
      <c r="U22" s="40">
        <v>9</v>
      </c>
      <c r="V22" s="40">
        <v>6</v>
      </c>
      <c r="W22" s="40"/>
    </row>
    <row r="23" spans="2:23" s="2" customFormat="1" ht="3" customHeight="1" x14ac:dyDescent="0.15">
      <c r="B23" s="27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0"/>
    </row>
    <row r="24" spans="2:23" s="2" customFormat="1" ht="9" customHeight="1" x14ac:dyDescent="0.2">
      <c r="B24" s="24" t="s">
        <v>10</v>
      </c>
      <c r="C24" s="41">
        <v>2</v>
      </c>
      <c r="D24" s="41">
        <v>1</v>
      </c>
      <c r="E24" s="41">
        <v>1</v>
      </c>
      <c r="F24" s="41"/>
      <c r="G24" s="41">
        <v>2</v>
      </c>
      <c r="H24" s="41"/>
      <c r="I24" s="41">
        <v>1</v>
      </c>
      <c r="J24" s="41">
        <v>1</v>
      </c>
      <c r="K24" s="41">
        <v>2</v>
      </c>
      <c r="L24" s="41">
        <v>13</v>
      </c>
      <c r="M24" s="41">
        <v>8</v>
      </c>
      <c r="N24" s="41">
        <v>7</v>
      </c>
      <c r="O24" s="41">
        <v>5</v>
      </c>
      <c r="P24" s="41">
        <v>4</v>
      </c>
      <c r="Q24" s="41">
        <v>6</v>
      </c>
      <c r="R24" s="41">
        <v>6</v>
      </c>
      <c r="S24" s="41">
        <v>2</v>
      </c>
      <c r="T24" s="41">
        <v>2</v>
      </c>
      <c r="U24" s="41">
        <v>2</v>
      </c>
      <c r="V24" s="41">
        <v>4</v>
      </c>
      <c r="W24" s="42"/>
    </row>
    <row r="25" spans="2:23" s="2" customFormat="1" ht="9" customHeight="1" x14ac:dyDescent="0.15">
      <c r="B25" s="26" t="s">
        <v>11</v>
      </c>
      <c r="C25" s="41"/>
      <c r="D25" s="41"/>
      <c r="E25" s="41"/>
      <c r="F25" s="41"/>
      <c r="G25" s="41"/>
      <c r="H25" s="41"/>
      <c r="I25" s="41">
        <v>1</v>
      </c>
      <c r="J25" s="41"/>
      <c r="K25" s="41">
        <v>2</v>
      </c>
      <c r="L25" s="41">
        <v>11</v>
      </c>
      <c r="M25" s="41">
        <v>8</v>
      </c>
      <c r="N25" s="41">
        <v>3</v>
      </c>
      <c r="O25" s="41">
        <v>2</v>
      </c>
      <c r="P25" s="41">
        <v>4</v>
      </c>
      <c r="Q25" s="41">
        <v>6</v>
      </c>
      <c r="R25" s="41">
        <v>6</v>
      </c>
      <c r="S25" s="41">
        <v>2</v>
      </c>
      <c r="T25" s="41">
        <v>2</v>
      </c>
      <c r="U25" s="41">
        <v>2</v>
      </c>
      <c r="V25" s="41">
        <v>4</v>
      </c>
      <c r="W25" s="42"/>
    </row>
    <row r="26" spans="2:23" s="2" customFormat="1" ht="9" customHeight="1" x14ac:dyDescent="0.2">
      <c r="B26" s="24" t="s">
        <v>19</v>
      </c>
      <c r="C26" s="41"/>
      <c r="D26" s="41"/>
      <c r="E26" s="41"/>
      <c r="F26" s="41"/>
      <c r="G26" s="41">
        <v>4</v>
      </c>
      <c r="H26" s="41">
        <v>5</v>
      </c>
      <c r="I26" s="41">
        <v>5</v>
      </c>
      <c r="J26" s="41">
        <v>19</v>
      </c>
      <c r="K26" s="41">
        <v>16</v>
      </c>
      <c r="L26" s="41">
        <v>24</v>
      </c>
      <c r="M26" s="41">
        <v>16</v>
      </c>
      <c r="N26" s="41">
        <v>17</v>
      </c>
      <c r="O26" s="41">
        <v>14</v>
      </c>
      <c r="P26" s="41">
        <v>10</v>
      </c>
      <c r="Q26" s="41">
        <v>8</v>
      </c>
      <c r="R26" s="41">
        <v>7</v>
      </c>
      <c r="S26" s="41">
        <v>3</v>
      </c>
      <c r="T26" s="41">
        <v>6</v>
      </c>
      <c r="U26" s="41">
        <v>7</v>
      </c>
      <c r="V26" s="41">
        <v>2</v>
      </c>
      <c r="W26" s="42"/>
    </row>
    <row r="27" spans="2:23" s="2" customFormat="1" ht="9" customHeight="1" x14ac:dyDescent="0.15">
      <c r="B27" s="26" t="s">
        <v>11</v>
      </c>
      <c r="C27" s="41"/>
      <c r="D27" s="41"/>
      <c r="E27" s="41"/>
      <c r="F27" s="41"/>
      <c r="G27" s="41"/>
      <c r="H27" s="41"/>
      <c r="I27" s="41">
        <v>5</v>
      </c>
      <c r="J27" s="41">
        <v>15</v>
      </c>
      <c r="K27" s="41">
        <v>14</v>
      </c>
      <c r="L27" s="41">
        <v>22</v>
      </c>
      <c r="M27" s="41">
        <v>16</v>
      </c>
      <c r="N27" s="41">
        <v>13</v>
      </c>
      <c r="O27" s="41">
        <v>11</v>
      </c>
      <c r="P27" s="41">
        <v>10</v>
      </c>
      <c r="Q27" s="41">
        <v>8</v>
      </c>
      <c r="R27" s="41">
        <v>7</v>
      </c>
      <c r="S27" s="41">
        <v>3</v>
      </c>
      <c r="T27" s="41">
        <v>6</v>
      </c>
      <c r="U27" s="41">
        <v>7</v>
      </c>
      <c r="V27" s="41">
        <v>2</v>
      </c>
      <c r="W27" s="42"/>
    </row>
    <row r="28" spans="2:23" s="2" customFormat="1" ht="5.0999999999999996" customHeight="1" x14ac:dyDescent="0.15">
      <c r="B28" s="26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 t="s">
        <v>15</v>
      </c>
      <c r="Q28" s="41"/>
      <c r="R28" s="41"/>
      <c r="S28" s="41"/>
      <c r="T28" s="41"/>
      <c r="U28" s="41"/>
      <c r="V28" s="41"/>
      <c r="W28" s="41"/>
    </row>
    <row r="29" spans="2:23" s="2" customFormat="1" ht="9" customHeight="1" x14ac:dyDescent="0.15">
      <c r="B29" s="27" t="s">
        <v>14</v>
      </c>
      <c r="C29" s="40">
        <v>340</v>
      </c>
      <c r="D29" s="40">
        <v>345</v>
      </c>
      <c r="E29" s="40">
        <v>347</v>
      </c>
      <c r="F29" s="40">
        <v>339</v>
      </c>
      <c r="G29" s="40">
        <v>324</v>
      </c>
      <c r="H29" s="40">
        <v>313</v>
      </c>
      <c r="I29" s="40">
        <v>299</v>
      </c>
      <c r="J29" s="40">
        <v>301</v>
      </c>
      <c r="K29" s="40">
        <v>309</v>
      </c>
      <c r="L29" s="40">
        <v>340</v>
      </c>
      <c r="M29" s="40">
        <v>355</v>
      </c>
      <c r="N29" s="40">
        <v>357</v>
      </c>
      <c r="O29" s="40">
        <v>364</v>
      </c>
      <c r="P29" s="40">
        <v>352</v>
      </c>
      <c r="Q29" s="40">
        <v>345</v>
      </c>
      <c r="R29" s="40">
        <v>394</v>
      </c>
      <c r="S29" s="40">
        <v>405</v>
      </c>
      <c r="T29" s="40">
        <v>416</v>
      </c>
      <c r="U29" s="40">
        <v>449</v>
      </c>
      <c r="V29" s="40">
        <v>454</v>
      </c>
      <c r="W29" s="40">
        <v>445</v>
      </c>
    </row>
    <row r="30" spans="2:23" ht="5.0999999999999996" customHeight="1" x14ac:dyDescent="0.2">
      <c r="B30" s="28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</row>
    <row r="31" spans="2:23" ht="3" customHeight="1" x14ac:dyDescent="0.2">
      <c r="B31" s="29"/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2"/>
    </row>
    <row r="32" spans="2:23" s="2" customFormat="1" ht="8.4499999999999993" customHeight="1" x14ac:dyDescent="0.2">
      <c r="B32" s="30" t="s">
        <v>18</v>
      </c>
      <c r="C32" s="13"/>
      <c r="D32" s="13"/>
      <c r="E32" s="13"/>
      <c r="F32" s="13"/>
      <c r="G32" s="13"/>
      <c r="H32" s="1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5"/>
    </row>
    <row r="33" spans="2:23" s="2" customFormat="1" ht="8.4499999999999993" customHeight="1" x14ac:dyDescent="0.2">
      <c r="B33" s="30" t="s">
        <v>20</v>
      </c>
      <c r="C33" s="13"/>
      <c r="D33" s="13"/>
      <c r="E33" s="13"/>
      <c r="F33" s="13"/>
      <c r="G33" s="13"/>
      <c r="H33" s="1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5"/>
    </row>
    <row r="34" spans="2:23" s="2" customFormat="1" ht="8.4499999999999993" customHeight="1" x14ac:dyDescent="0.2">
      <c r="B34" s="30" t="s">
        <v>21</v>
      </c>
      <c r="C34" s="13"/>
      <c r="D34" s="13"/>
      <c r="E34" s="13"/>
      <c r="F34" s="13"/>
      <c r="G34" s="13"/>
      <c r="H34" s="1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5"/>
    </row>
    <row r="35" spans="2:23" s="2" customFormat="1" ht="8.4499999999999993" customHeight="1" x14ac:dyDescent="0.2">
      <c r="B35" s="30" t="s">
        <v>22</v>
      </c>
      <c r="C35" s="13"/>
      <c r="D35" s="13"/>
      <c r="E35" s="13"/>
      <c r="F35" s="13"/>
      <c r="G35" s="13"/>
      <c r="H35" s="1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5"/>
    </row>
    <row r="36" spans="2:23" s="2" customFormat="1" ht="8.4499999999999993" customHeight="1" x14ac:dyDescent="0.2">
      <c r="B36" s="31" t="s">
        <v>23</v>
      </c>
      <c r="C36" s="16"/>
      <c r="D36" s="16"/>
      <c r="E36" s="16"/>
      <c r="F36" s="16"/>
      <c r="G36" s="16"/>
      <c r="H36" s="16"/>
      <c r="I36" s="17"/>
      <c r="J36" s="17"/>
      <c r="K36" s="17"/>
      <c r="L36" s="17"/>
      <c r="M36" s="18"/>
      <c r="N36" s="18"/>
      <c r="O36" s="18"/>
      <c r="P36" s="18"/>
      <c r="Q36" s="18"/>
      <c r="R36" s="18"/>
      <c r="S36" s="19"/>
      <c r="T36" s="19"/>
      <c r="U36" s="19"/>
      <c r="V36" s="19"/>
      <c r="W36" s="19"/>
    </row>
    <row r="37" spans="2:23" ht="8.4499999999999993" customHeight="1" x14ac:dyDescent="0.2">
      <c r="B37" s="32" t="s">
        <v>12</v>
      </c>
      <c r="C37" s="20"/>
      <c r="D37" s="20"/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2:23" x14ac:dyDescent="0.2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2:23" x14ac:dyDescent="0.2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2:23" x14ac:dyDescent="0.2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2:23" x14ac:dyDescent="0.2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2:23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</sheetData>
  <mergeCells count="22">
    <mergeCell ref="W4:W5"/>
    <mergeCell ref="J4:J5"/>
    <mergeCell ref="K4:K5"/>
    <mergeCell ref="L4:L5"/>
    <mergeCell ref="M4:M5"/>
    <mergeCell ref="U4:U5"/>
    <mergeCell ref="V4:V5"/>
    <mergeCell ref="B4:B5"/>
    <mergeCell ref="N4:N5"/>
    <mergeCell ref="T4:T5"/>
    <mergeCell ref="I4:I5"/>
    <mergeCell ref="P4:P5"/>
    <mergeCell ref="Q4:Q5"/>
    <mergeCell ref="S4:S5"/>
    <mergeCell ref="R4:R5"/>
    <mergeCell ref="O4:O5"/>
    <mergeCell ref="D4:D5"/>
    <mergeCell ref="C4:C5"/>
    <mergeCell ref="E4:E5"/>
    <mergeCell ref="F4:F5"/>
    <mergeCell ref="G4:G5"/>
    <mergeCell ref="H4:H5"/>
  </mergeCells>
  <phoneticPr fontId="0" type="noConversion"/>
  <printOptions horizontalCentered="1"/>
  <pageMargins left="0.78740157480314965" right="1.5748031496062993" top="0.98425196850393704" bottom="0.98425196850393704" header="3.937007874015748E-2" footer="1.1811023622047245"/>
  <pageSetup orientation="landscape" r:id="rId1"/>
  <ignoredErrors>
    <ignoredError sqref="Q4" numberStoredAsText="1"/>
    <ignoredError sqref="O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P510</vt:lpstr>
      <vt:lpstr>'P510'!Área_de_impresión</vt:lpstr>
    </vt:vector>
  </TitlesOfParts>
  <Company>SENER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jortiz</dc:creator>
  <cp:lastModifiedBy>ramona_martinez</cp:lastModifiedBy>
  <cp:lastPrinted>2014-08-11T16:43:35Z</cp:lastPrinted>
  <dcterms:created xsi:type="dcterms:W3CDTF">2007-07-17T01:59:16Z</dcterms:created>
  <dcterms:modified xsi:type="dcterms:W3CDTF">2014-08-14T21:01:06Z</dcterms:modified>
</cp:coreProperties>
</file>