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970" windowWidth="19230" windowHeight="6030" tabRatio="758"/>
  </bookViews>
  <sheets>
    <sheet name="P541_ARRIBA" sheetId="1" r:id="rId1"/>
  </sheets>
  <definedNames>
    <definedName name="_xlnm.Print_Area" localSheetId="0">P541_ARRIBA!$B$2:$T$25</definedName>
  </definedNames>
  <calcPr calcId="145621"/>
</workbook>
</file>

<file path=xl/calcChain.xml><?xml version="1.0" encoding="utf-8"?>
<calcChain xmlns="http://schemas.openxmlformats.org/spreadsheetml/2006/main">
  <c r="L17" i="1" l="1"/>
  <c r="I17" i="1"/>
  <c r="I16" i="1"/>
  <c r="I15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<sst xmlns="http://schemas.openxmlformats.org/spreadsheetml/2006/main" count="30" uniqueCount="27">
  <si>
    <t>(Miles de toneladas)</t>
  </si>
  <si>
    <t>Año</t>
  </si>
  <si>
    <t xml:space="preserve">Granos </t>
  </si>
  <si>
    <t>Oleaginosas</t>
  </si>
  <si>
    <t>Otros granos</t>
  </si>
  <si>
    <t>Forrajes</t>
  </si>
  <si>
    <t>Arroz
palay</t>
  </si>
  <si>
    <t>Frijol</t>
  </si>
  <si>
    <t>Maíz
grano</t>
  </si>
  <si>
    <t>Trigo</t>
  </si>
  <si>
    <t>Algodón
hueso</t>
  </si>
  <si>
    <t>Soya</t>
  </si>
  <si>
    <t>Cebada grano</t>
  </si>
  <si>
    <t>Garbanzo</t>
  </si>
  <si>
    <t>Sorgo grano</t>
  </si>
  <si>
    <t>Alfalfa verde</t>
  </si>
  <si>
    <t>Avena forrajera</t>
  </si>
  <si>
    <t>Maíz forrajero</t>
  </si>
  <si>
    <t>Sorgo forrajero</t>
  </si>
  <si>
    <t xml:space="preserve">Fuente: Secretaría de Agricultura, Ganadería, Desarrollo Rural, Pesca y Alimentación. </t>
  </si>
  <si>
    <t>(Continúa)</t>
  </si>
  <si>
    <r>
      <t>Producción</t>
    </r>
    <r>
      <rPr>
        <b/>
        <sz val="6"/>
        <rFont val="Soberana Sans Light"/>
        <family val="3"/>
      </rPr>
      <t xml:space="preserve">
nacional</t>
    </r>
  </si>
  <si>
    <t>Total</t>
  </si>
  <si>
    <t>Producción nacional de principales granos, oleaginosas, cultivos industriales, forrajes, hortalizas, frutas y ornamentales</t>
  </si>
  <si>
    <t>2/ La suma de los parciales puede no coincidir con el total por el redondeo de cifras.</t>
  </si>
  <si>
    <t>e/ Cifras estimadas.</t>
  </si>
  <si>
    <t>1/ Incluye la producción de los 52 cultivos que representan alrededor del 95% del valor de la producción agrícola total del país.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</si>
</sst>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_);\-\ #,##0_)"/>
    <numFmt numFmtId="166" formatCode="#,##0.0"/>
    <numFmt numFmtId="167" formatCode="#\ ###\ ##0.0"/>
  </numFmts>
  <fonts count="17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sz val="6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sz val="11"/>
      <color theme="1"/>
      <name val="Soberana Sans Light"/>
      <family val="3"/>
    </font>
    <font>
      <sz val="11"/>
      <name val="Soberana Sans Light"/>
      <family val="3"/>
    </font>
    <font>
      <sz val="9"/>
      <name val="Soberana Sans Light"/>
      <family val="3"/>
    </font>
    <font>
      <sz val="6.5"/>
      <color theme="1"/>
      <name val="Calibri"/>
      <family val="2"/>
      <scheme val="minor"/>
    </font>
    <font>
      <b/>
      <sz val="10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">
    <xf numFmtId="0" fontId="0" fillId="0" borderId="0"/>
    <xf numFmtId="164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4">
    <xf numFmtId="0" fontId="0" fillId="0" borderId="0" xfId="0"/>
    <xf numFmtId="164" fontId="4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4" fillId="0" borderId="0" xfId="1" applyFont="1" applyAlignment="1" applyProtection="1">
      <alignment horizontal="centerContinuous"/>
    </xf>
    <xf numFmtId="165" fontId="4" fillId="0" borderId="0" xfId="1" applyNumberFormat="1" applyFont="1" applyBorder="1"/>
    <xf numFmtId="0" fontId="4" fillId="0" borderId="0" xfId="0" applyFont="1" applyAlignment="1">
      <alignment vertical="center"/>
    </xf>
    <xf numFmtId="0" fontId="7" fillId="0" borderId="0" xfId="0" applyFont="1"/>
    <xf numFmtId="164" fontId="8" fillId="0" borderId="0" xfId="1" applyFont="1" applyAlignment="1">
      <alignment horizontal="centerContinuous"/>
    </xf>
    <xf numFmtId="164" fontId="9" fillId="0" borderId="0" xfId="1" applyFont="1" applyAlignment="1">
      <alignment horizontal="centerContinuous"/>
    </xf>
    <xf numFmtId="164" fontId="6" fillId="0" borderId="0" xfId="1" applyFont="1" applyAlignment="1" applyProtection="1">
      <alignment horizontal="left" vertical="center"/>
    </xf>
    <xf numFmtId="0" fontId="10" fillId="0" borderId="0" xfId="0" applyFont="1"/>
    <xf numFmtId="164" fontId="12" fillId="0" borderId="0" xfId="1" applyFont="1" applyAlignment="1" applyProtection="1">
      <alignment horizontal="left" vertical="center"/>
    </xf>
    <xf numFmtId="166" fontId="14" fillId="2" borderId="3" xfId="1" applyNumberFormat="1" applyFont="1" applyFill="1" applyBorder="1" applyAlignment="1">
      <alignment vertical="center"/>
    </xf>
    <xf numFmtId="166" fontId="15" fillId="2" borderId="3" xfId="1" applyNumberFormat="1" applyFont="1" applyFill="1" applyBorder="1" applyAlignment="1">
      <alignment vertical="center"/>
    </xf>
    <xf numFmtId="166" fontId="15" fillId="2" borderId="3" xfId="1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166" fontId="14" fillId="0" borderId="2" xfId="1" applyNumberFormat="1" applyFont="1" applyFill="1" applyBorder="1" applyAlignment="1">
      <alignment vertical="center"/>
    </xf>
    <xf numFmtId="166" fontId="15" fillId="0" borderId="2" xfId="1" applyNumberFormat="1" applyFont="1" applyFill="1" applyBorder="1" applyAlignment="1">
      <alignment vertical="center"/>
    </xf>
    <xf numFmtId="166" fontId="15" fillId="0" borderId="2" xfId="1" applyNumberFormat="1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/>
    <xf numFmtId="164" fontId="4" fillId="0" borderId="0" xfId="1" applyFont="1" applyAlignment="1">
      <alignment horizontal="right"/>
    </xf>
    <xf numFmtId="164" fontId="16" fillId="0" borderId="0" xfId="1" applyNumberFormat="1" applyFont="1" applyFill="1" applyBorder="1" applyAlignment="1" applyProtection="1">
      <alignment horizontal="center" vertical="center"/>
    </xf>
    <xf numFmtId="166" fontId="14" fillId="0" borderId="0" xfId="1" applyNumberFormat="1" applyFont="1" applyFill="1" applyBorder="1" applyAlignment="1">
      <alignment vertical="center"/>
    </xf>
    <xf numFmtId="166" fontId="15" fillId="0" borderId="0" xfId="1" applyNumberFormat="1" applyFont="1" applyFill="1" applyBorder="1" applyAlignment="1">
      <alignment vertical="center"/>
    </xf>
    <xf numFmtId="166" fontId="15" fillId="0" borderId="0" xfId="1" applyNumberFormat="1" applyFont="1" applyFill="1" applyBorder="1" applyAlignment="1" applyProtection="1">
      <alignment vertical="center"/>
    </xf>
    <xf numFmtId="164" fontId="16" fillId="3" borderId="3" xfId="1" applyNumberFormat="1" applyFont="1" applyFill="1" applyBorder="1" applyAlignment="1" applyProtection="1">
      <alignment horizontal="center" vertical="center"/>
    </xf>
    <xf numFmtId="164" fontId="16" fillId="3" borderId="2" xfId="1" applyNumberFormat="1" applyFont="1" applyFill="1" applyBorder="1" applyAlignment="1" applyProtection="1">
      <alignment horizontal="center" vertical="center"/>
    </xf>
    <xf numFmtId="167" fontId="14" fillId="0" borderId="3" xfId="1" applyNumberFormat="1" applyFont="1" applyFill="1" applyBorder="1" applyAlignment="1">
      <alignment vertical="center"/>
    </xf>
    <xf numFmtId="167" fontId="15" fillId="0" borderId="3" xfId="1" applyNumberFormat="1" applyFont="1" applyFill="1" applyBorder="1" applyAlignment="1">
      <alignment vertical="center"/>
    </xf>
    <xf numFmtId="164" fontId="4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164" fontId="13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5">
    <cellStyle name="Hipervínculo 2" xfId="3"/>
    <cellStyle name="Normal" xfId="0" builtinId="0"/>
    <cellStyle name="Normal 10" xfId="4"/>
    <cellStyle name="Normal 2" xfId="2"/>
    <cellStyle name="Normal_m2ital" xfId="1"/>
  </cellStyles>
  <dxfs count="0"/>
  <tableStyles count="0" defaultTableStyle="TableStyleMedium2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227438</xdr:colOff>
      <xdr:row>5</xdr:row>
      <xdr:rowOff>41414</xdr:rowOff>
    </xdr:from>
    <xdr:to>
      <xdr:col>3</xdr:col>
      <xdr:colOff>140794</xdr:colOff>
      <xdr:row>6</xdr:row>
      <xdr:rowOff>66260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329025" y="2070653"/>
          <a:ext cx="402030" cy="215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15</xdr:col>
      <xdr:colOff>178698</xdr:colOff>
      <xdr:row>5</xdr:row>
      <xdr:rowOff>82605</xdr:rowOff>
    </xdr:from>
    <xdr:to>
      <xdr:col>16</xdr:col>
      <xdr:colOff>113584</xdr:colOff>
      <xdr:row>6</xdr:row>
      <xdr:rowOff>110511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360298" y="779291"/>
          <a:ext cx="277786" cy="21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8</xdr:col>
      <xdr:colOff>186178</xdr:colOff>
      <xdr:row>5</xdr:row>
      <xdr:rowOff>101500</xdr:rowOff>
    </xdr:from>
    <xdr:to>
      <xdr:col>9</xdr:col>
      <xdr:colOff>94180</xdr:colOff>
      <xdr:row>6</xdr:row>
      <xdr:rowOff>96787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896721" y="798186"/>
          <a:ext cx="234573" cy="185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3</xdr:col>
      <xdr:colOff>171707</xdr:colOff>
      <xdr:row>5</xdr:row>
      <xdr:rowOff>126530</xdr:rowOff>
    </xdr:from>
    <xdr:to>
      <xdr:col>4</xdr:col>
      <xdr:colOff>113346</xdr:colOff>
      <xdr:row>6</xdr:row>
      <xdr:rowOff>82825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336478" y="823216"/>
          <a:ext cx="284539" cy="14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11</xdr:col>
      <xdr:colOff>169793</xdr:colOff>
      <xdr:row>5</xdr:row>
      <xdr:rowOff>85116</xdr:rowOff>
    </xdr:from>
    <xdr:to>
      <xdr:col>12</xdr:col>
      <xdr:colOff>113348</xdr:colOff>
      <xdr:row>6</xdr:row>
      <xdr:rowOff>107674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60050" y="781802"/>
          <a:ext cx="362655" cy="21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16</xdr:col>
      <xdr:colOff>250212</xdr:colOff>
      <xdr:row>0</xdr:row>
      <xdr:rowOff>172577</xdr:rowOff>
    </xdr:from>
    <xdr:to>
      <xdr:col>17</xdr:col>
      <xdr:colOff>91229</xdr:colOff>
      <xdr:row>2</xdr:row>
      <xdr:rowOff>4937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6255975" y="172577"/>
          <a:ext cx="252096" cy="2133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149719</xdr:colOff>
      <xdr:row>17</xdr:row>
      <xdr:rowOff>54827</xdr:rowOff>
    </xdr:from>
    <xdr:to>
      <xdr:col>2</xdr:col>
      <xdr:colOff>91358</xdr:colOff>
      <xdr:row>19</xdr:row>
      <xdr:rowOff>236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50772" y="2070116"/>
          <a:ext cx="282533" cy="14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T29"/>
  <sheetViews>
    <sheetView showGridLines="0" tabSelected="1" zoomScale="175" zoomScaleNormal="175" zoomScaleSheetLayoutView="130" workbookViewId="0">
      <selection activeCell="B22" sqref="B22"/>
    </sheetView>
  </sheetViews>
  <sheetFormatPr baseColWidth="10" defaultRowHeight="15" x14ac:dyDescent="0.25"/>
  <cols>
    <col min="1" max="1" width="6" customWidth="1"/>
    <col min="2" max="2" width="5.140625" customWidth="1"/>
    <col min="3" max="3" width="6.7109375" customWidth="1"/>
    <col min="4" max="4" width="5.85546875" customWidth="1"/>
    <col min="5" max="5" width="5.28515625" customWidth="1"/>
    <col min="6" max="6" width="5.42578125" customWidth="1"/>
    <col min="7" max="7" width="5.7109375" customWidth="1"/>
    <col min="8" max="8" width="5.140625" customWidth="1"/>
    <col min="9" max="9" width="5.5703125" customWidth="1"/>
    <col min="10" max="10" width="5.85546875" customWidth="1"/>
    <col min="11" max="11" width="4.85546875" customWidth="1"/>
    <col min="12" max="12" width="6.28515625" customWidth="1"/>
    <col min="13" max="14" width="5.5703125" customWidth="1"/>
    <col min="15" max="15" width="5.7109375" customWidth="1"/>
    <col min="16" max="16" width="5.42578125" customWidth="1"/>
    <col min="17" max="17" width="6.140625" customWidth="1"/>
    <col min="18" max="19" width="6.42578125" customWidth="1"/>
    <col min="20" max="20" width="6.85546875" customWidth="1"/>
  </cols>
  <sheetData>
    <row r="2" spans="2:20" ht="15" customHeight="1" x14ac:dyDescent="0.25">
      <c r="B2" s="11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2"/>
      <c r="P2" s="2"/>
      <c r="Q2" s="2"/>
      <c r="R2" s="2"/>
      <c r="S2" s="2"/>
      <c r="T2" s="2"/>
    </row>
    <row r="3" spans="2:20" ht="9" customHeight="1" x14ac:dyDescent="0.25">
      <c r="B3" s="9" t="s">
        <v>0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1" t="s">
        <v>20</v>
      </c>
    </row>
    <row r="4" spans="2:20" ht="0.95" customHeight="1" x14ac:dyDescent="0.25">
      <c r="B4" s="3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" customHeight="1" x14ac:dyDescent="0.25">
      <c r="B5" s="31" t="s">
        <v>1</v>
      </c>
      <c r="C5" s="32" t="s">
        <v>21</v>
      </c>
      <c r="D5" s="30" t="s">
        <v>2</v>
      </c>
      <c r="E5" s="30"/>
      <c r="F5" s="30"/>
      <c r="G5" s="30"/>
      <c r="H5" s="30"/>
      <c r="I5" s="30" t="s">
        <v>3</v>
      </c>
      <c r="J5" s="30"/>
      <c r="K5" s="30"/>
      <c r="L5" s="30" t="s">
        <v>4</v>
      </c>
      <c r="M5" s="30"/>
      <c r="N5" s="33"/>
      <c r="O5" s="33"/>
      <c r="P5" s="30" t="s">
        <v>5</v>
      </c>
      <c r="Q5" s="33"/>
      <c r="R5" s="33"/>
      <c r="S5" s="33"/>
      <c r="T5" s="33"/>
    </row>
    <row r="6" spans="2:20" ht="15" customHeight="1" x14ac:dyDescent="0.25">
      <c r="B6" s="31"/>
      <c r="C6" s="32"/>
      <c r="D6" s="32" t="s">
        <v>22</v>
      </c>
      <c r="E6" s="30" t="s">
        <v>6</v>
      </c>
      <c r="F6" s="30" t="s">
        <v>7</v>
      </c>
      <c r="G6" s="30" t="s">
        <v>8</v>
      </c>
      <c r="H6" s="30" t="s">
        <v>9</v>
      </c>
      <c r="I6" s="32" t="s">
        <v>22</v>
      </c>
      <c r="J6" s="30" t="s">
        <v>10</v>
      </c>
      <c r="K6" s="30" t="s">
        <v>11</v>
      </c>
      <c r="L6" s="32" t="s">
        <v>22</v>
      </c>
      <c r="M6" s="30" t="s">
        <v>12</v>
      </c>
      <c r="N6" s="30" t="s">
        <v>13</v>
      </c>
      <c r="O6" s="30" t="s">
        <v>14</v>
      </c>
      <c r="P6" s="32" t="s">
        <v>22</v>
      </c>
      <c r="Q6" s="30" t="s">
        <v>15</v>
      </c>
      <c r="R6" s="30" t="s">
        <v>16</v>
      </c>
      <c r="S6" s="30" t="s">
        <v>17</v>
      </c>
      <c r="T6" s="30" t="s">
        <v>18</v>
      </c>
    </row>
    <row r="7" spans="2:20" ht="21" customHeight="1" x14ac:dyDescent="0.25">
      <c r="B7" s="31"/>
      <c r="C7" s="32"/>
      <c r="D7" s="32"/>
      <c r="E7" s="30"/>
      <c r="F7" s="30"/>
      <c r="G7" s="30"/>
      <c r="H7" s="30"/>
      <c r="I7" s="32"/>
      <c r="J7" s="30"/>
      <c r="K7" s="30"/>
      <c r="L7" s="32"/>
      <c r="M7" s="30"/>
      <c r="N7" s="30"/>
      <c r="O7" s="30"/>
      <c r="P7" s="32"/>
      <c r="Q7" s="30"/>
      <c r="R7" s="30"/>
      <c r="S7" s="33"/>
      <c r="T7" s="30"/>
    </row>
    <row r="8" spans="2:20" ht="3.75" customHeight="1" x14ac:dyDescent="0.25">
      <c r="B8" s="26"/>
      <c r="C8" s="12"/>
      <c r="D8" s="13"/>
      <c r="E8" s="13"/>
      <c r="F8" s="13"/>
      <c r="G8" s="13"/>
      <c r="H8" s="13"/>
      <c r="I8" s="13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</row>
    <row r="9" spans="2:20" ht="7.5" customHeight="1" x14ac:dyDescent="0.25">
      <c r="B9" s="26">
        <v>2005</v>
      </c>
      <c r="C9" s="28">
        <v>160337.90253999998</v>
      </c>
      <c r="D9" s="29">
        <v>23471.931229999987</v>
      </c>
      <c r="E9" s="29">
        <v>291.14904000000007</v>
      </c>
      <c r="F9" s="29">
        <v>826.8920700000001</v>
      </c>
      <c r="G9" s="29">
        <v>19338.712889999988</v>
      </c>
      <c r="H9" s="29">
        <v>3015.1772300000011</v>
      </c>
      <c r="I9" s="29">
        <f t="shared" ref="I9:I13" si="0">+J9+K9</f>
        <v>587.98104999999998</v>
      </c>
      <c r="J9" s="29">
        <v>400.96456999999998</v>
      </c>
      <c r="K9" s="29">
        <v>187.01648</v>
      </c>
      <c r="L9" s="29">
        <v>6419.0460000000021</v>
      </c>
      <c r="M9" s="29">
        <v>760.68572999999992</v>
      </c>
      <c r="N9" s="29">
        <v>133.97581999999997</v>
      </c>
      <c r="O9" s="29">
        <v>5524.3844500000023</v>
      </c>
      <c r="P9" s="29">
        <v>48844.464750000006</v>
      </c>
      <c r="Q9" s="29">
        <v>27299.915130000009</v>
      </c>
      <c r="R9" s="29">
        <v>8828.6086200000009</v>
      </c>
      <c r="S9" s="29">
        <v>8452.3172700000014</v>
      </c>
      <c r="T9" s="29">
        <v>4263.6237300000012</v>
      </c>
    </row>
    <row r="10" spans="2:20" ht="7.5" customHeight="1" x14ac:dyDescent="0.25">
      <c r="B10" s="26">
        <v>2006</v>
      </c>
      <c r="C10" s="28">
        <v>169274.66239000001</v>
      </c>
      <c r="D10" s="29">
        <v>26994.358789999998</v>
      </c>
      <c r="E10" s="29">
        <v>337.24960999999996</v>
      </c>
      <c r="F10" s="29">
        <v>1385.7838099999999</v>
      </c>
      <c r="G10" s="29">
        <v>21893.20925</v>
      </c>
      <c r="H10" s="29">
        <v>3378.1161199999997</v>
      </c>
      <c r="I10" s="29">
        <f t="shared" si="0"/>
        <v>528.96525000000008</v>
      </c>
      <c r="J10" s="29">
        <v>447.85256000000004</v>
      </c>
      <c r="K10" s="29">
        <v>81.112690000000001</v>
      </c>
      <c r="L10" s="29">
        <v>6550.1976700000014</v>
      </c>
      <c r="M10" s="29">
        <v>869.29690999999991</v>
      </c>
      <c r="N10" s="29">
        <v>162.38230000000007</v>
      </c>
      <c r="O10" s="29">
        <v>5518.5184600000011</v>
      </c>
      <c r="P10" s="29">
        <v>55128.173040000001</v>
      </c>
      <c r="Q10" s="29">
        <v>28019.816600000006</v>
      </c>
      <c r="R10" s="29">
        <v>11074.254789999999</v>
      </c>
      <c r="S10" s="29">
        <v>10494.296009999998</v>
      </c>
      <c r="T10" s="29">
        <v>5539.8056400000014</v>
      </c>
    </row>
    <row r="11" spans="2:20" ht="7.5" customHeight="1" x14ac:dyDescent="0.25">
      <c r="B11" s="26">
        <v>2007</v>
      </c>
      <c r="C11" s="28">
        <v>173830.57265999995</v>
      </c>
      <c r="D11" s="29">
        <v>28316.793789999982</v>
      </c>
      <c r="E11" s="29">
        <v>294.69716999999991</v>
      </c>
      <c r="F11" s="29">
        <v>993.95276000000001</v>
      </c>
      <c r="G11" s="29">
        <v>23512.751849999986</v>
      </c>
      <c r="H11" s="29">
        <v>3515.3920099999978</v>
      </c>
      <c r="I11" s="29">
        <f t="shared" si="0"/>
        <v>467.24160999999998</v>
      </c>
      <c r="J11" s="29">
        <v>378.87031999999999</v>
      </c>
      <c r="K11" s="29">
        <v>88.371290000000002</v>
      </c>
      <c r="L11" s="29">
        <v>7004.4898500000008</v>
      </c>
      <c r="M11" s="29">
        <v>653.07455999999991</v>
      </c>
      <c r="N11" s="29">
        <v>148.49518999999998</v>
      </c>
      <c r="O11" s="29">
        <v>6202.9201000000012</v>
      </c>
      <c r="P11" s="29">
        <v>54914.942229999986</v>
      </c>
      <c r="Q11" s="29">
        <v>28907.626779999991</v>
      </c>
      <c r="R11" s="29">
        <v>10400.076959999997</v>
      </c>
      <c r="S11" s="29">
        <v>10348.756720000001</v>
      </c>
      <c r="T11" s="29">
        <v>5258.4817699999985</v>
      </c>
    </row>
    <row r="12" spans="2:20" ht="7.5" customHeight="1" x14ac:dyDescent="0.25">
      <c r="B12" s="26">
        <v>2008</v>
      </c>
      <c r="C12" s="28">
        <v>178801.43622</v>
      </c>
      <c r="D12" s="29">
        <v>29959.282460000002</v>
      </c>
      <c r="E12" s="29">
        <v>224.37064999999998</v>
      </c>
      <c r="F12" s="29">
        <v>1111.0873700000002</v>
      </c>
      <c r="G12" s="29">
        <v>24410.27853</v>
      </c>
      <c r="H12" s="29">
        <v>4213.5459099999998</v>
      </c>
      <c r="I12" s="29">
        <f t="shared" si="0"/>
        <v>518.24918000000002</v>
      </c>
      <c r="J12" s="29">
        <v>365.22697999999997</v>
      </c>
      <c r="K12" s="29">
        <v>153.0222</v>
      </c>
      <c r="L12" s="29">
        <v>7538.83482</v>
      </c>
      <c r="M12" s="29">
        <v>781.17932999999994</v>
      </c>
      <c r="N12" s="29">
        <v>164.60500999999996</v>
      </c>
      <c r="O12" s="29">
        <v>6593.0504799999999</v>
      </c>
      <c r="P12" s="29">
        <v>58372.72484000001</v>
      </c>
      <c r="Q12" s="29">
        <v>29341.726220000004</v>
      </c>
      <c r="R12" s="29">
        <v>11022.150519999999</v>
      </c>
      <c r="S12" s="29">
        <v>12794.819829999999</v>
      </c>
      <c r="T12" s="29">
        <v>5214.0282700000007</v>
      </c>
    </row>
    <row r="13" spans="2:20" ht="7.5" customHeight="1" x14ac:dyDescent="0.25">
      <c r="B13" s="26">
        <v>2009</v>
      </c>
      <c r="C13" s="28">
        <v>165747.09725000002</v>
      </c>
      <c r="D13" s="29">
        <v>25563.354600000006</v>
      </c>
      <c r="E13" s="29">
        <v>263.02751000000001</v>
      </c>
      <c r="F13" s="29">
        <v>1041.3498999999999</v>
      </c>
      <c r="G13" s="29">
        <v>20142.815760000005</v>
      </c>
      <c r="H13" s="29">
        <v>4116.1614299999992</v>
      </c>
      <c r="I13" s="29">
        <f t="shared" si="0"/>
        <v>399.46744000000007</v>
      </c>
      <c r="J13" s="29">
        <v>278.52562000000006</v>
      </c>
      <c r="K13" s="29">
        <v>120.94181999999999</v>
      </c>
      <c r="L13" s="29">
        <v>6759.4314699999986</v>
      </c>
      <c r="M13" s="29">
        <v>518.8499599999999</v>
      </c>
      <c r="N13" s="29">
        <v>132.49636000000004</v>
      </c>
      <c r="O13" s="29">
        <v>6108.085149999999</v>
      </c>
      <c r="P13" s="29">
        <v>54416.530620000005</v>
      </c>
      <c r="Q13" s="29">
        <v>29494.688170000009</v>
      </c>
      <c r="R13" s="29">
        <v>10600.470640000003</v>
      </c>
      <c r="S13" s="29">
        <v>9240.1075599999986</v>
      </c>
      <c r="T13" s="29">
        <v>5081.2642500000002</v>
      </c>
    </row>
    <row r="14" spans="2:20" ht="3.75" customHeight="1" x14ac:dyDescent="0.25">
      <c r="B14" s="26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2:20" ht="7.5" customHeight="1" x14ac:dyDescent="0.25">
      <c r="B15" s="26">
        <v>2010</v>
      </c>
      <c r="C15" s="28">
        <v>172849.91798</v>
      </c>
      <c r="D15" s="29">
        <v>28351.520379999998</v>
      </c>
      <c r="E15" s="29">
        <v>216.67645000000002</v>
      </c>
      <c r="F15" s="29">
        <v>1156.2574400000001</v>
      </c>
      <c r="G15" s="29">
        <v>23301.878979999998</v>
      </c>
      <c r="H15" s="29">
        <v>3676.7075100000006</v>
      </c>
      <c r="I15" s="29">
        <f t="shared" ref="I15:I17" si="1">+J15+K15</f>
        <v>608.15501999999992</v>
      </c>
      <c r="J15" s="29">
        <v>440.48941999999994</v>
      </c>
      <c r="K15" s="29">
        <v>167.66559999999998</v>
      </c>
      <c r="L15" s="29">
        <v>7744.4861800000017</v>
      </c>
      <c r="M15" s="29">
        <v>672.3665400000001</v>
      </c>
      <c r="N15" s="29">
        <v>131.89488999999995</v>
      </c>
      <c r="O15" s="29">
        <v>6940.2247500000021</v>
      </c>
      <c r="P15" s="29">
        <v>55524.499729999996</v>
      </c>
      <c r="Q15" s="29">
        <v>29110.563039999997</v>
      </c>
      <c r="R15" s="29">
        <v>10014.936550000004</v>
      </c>
      <c r="S15" s="29">
        <v>11778.483639999999</v>
      </c>
      <c r="T15" s="29">
        <v>4620.5164999999997</v>
      </c>
    </row>
    <row r="16" spans="2:20" ht="7.5" customHeight="1" x14ac:dyDescent="0.25">
      <c r="B16" s="26">
        <v>2011</v>
      </c>
      <c r="C16" s="28">
        <v>158123.12676999997</v>
      </c>
      <c r="D16" s="29">
        <v>22004.168059999996</v>
      </c>
      <c r="E16" s="29">
        <v>173.46077999999997</v>
      </c>
      <c r="F16" s="29">
        <v>567.77914999999996</v>
      </c>
      <c r="G16" s="29">
        <v>17635.417299999994</v>
      </c>
      <c r="H16" s="29">
        <v>3627.5108300000011</v>
      </c>
      <c r="I16" s="29">
        <f t="shared" si="1"/>
        <v>951.47970999999995</v>
      </c>
      <c r="J16" s="29">
        <v>746.24582999999996</v>
      </c>
      <c r="K16" s="29">
        <v>205.23388</v>
      </c>
      <c r="L16" s="29">
        <v>6988.902219999999</v>
      </c>
      <c r="M16" s="29">
        <v>487.44804999999997</v>
      </c>
      <c r="N16" s="29">
        <v>72.142710000000008</v>
      </c>
      <c r="O16" s="29">
        <v>6429.311459999999</v>
      </c>
      <c r="P16" s="29">
        <v>48056.129649999995</v>
      </c>
      <c r="Q16" s="29">
        <v>28247.520469999999</v>
      </c>
      <c r="R16" s="29">
        <v>6265.5301800000007</v>
      </c>
      <c r="S16" s="29">
        <v>9605.1478399999996</v>
      </c>
      <c r="T16" s="29">
        <v>3937.9311600000001</v>
      </c>
    </row>
    <row r="17" spans="2:20" ht="7.5" customHeight="1" x14ac:dyDescent="0.25">
      <c r="B17" s="26">
        <v>2012</v>
      </c>
      <c r="C17" s="28">
        <v>178227.86872</v>
      </c>
      <c r="D17" s="29">
        <v>26603.235039999992</v>
      </c>
      <c r="E17" s="29">
        <v>178.78720999999996</v>
      </c>
      <c r="F17" s="29">
        <v>1080.8566600000001</v>
      </c>
      <c r="G17" s="29">
        <v>22069.254419999994</v>
      </c>
      <c r="H17" s="29">
        <v>3274.3367500000004</v>
      </c>
      <c r="I17" s="29">
        <f t="shared" si="1"/>
        <v>916.1620200000001</v>
      </c>
      <c r="J17" s="29">
        <v>668.66190000000006</v>
      </c>
      <c r="K17" s="29">
        <v>247.50012000000001</v>
      </c>
      <c r="L17" s="29">
        <f>SUM(M17:O17)</f>
        <v>8274.0351599999995</v>
      </c>
      <c r="M17" s="29">
        <v>1031.5334399999997</v>
      </c>
      <c r="N17" s="29">
        <v>273</v>
      </c>
      <c r="O17" s="29">
        <v>6969.5017200000002</v>
      </c>
      <c r="P17" s="29">
        <v>59415.007000000005</v>
      </c>
      <c r="Q17" s="29">
        <v>31019.937239999999</v>
      </c>
      <c r="R17" s="29">
        <v>10903.361390000004</v>
      </c>
      <c r="S17" s="29">
        <v>12062.988200000002</v>
      </c>
      <c r="T17" s="29">
        <v>5428.7201699999996</v>
      </c>
    </row>
    <row r="18" spans="2:20" ht="7.5" customHeight="1" x14ac:dyDescent="0.25">
      <c r="B18" s="26">
        <v>2013</v>
      </c>
      <c r="C18" s="28">
        <v>189724.67143999998</v>
      </c>
      <c r="D18" s="29">
        <v>27495.669979999999</v>
      </c>
      <c r="E18" s="29">
        <v>179.77582999999998</v>
      </c>
      <c r="F18" s="29">
        <v>1294.6338999999998</v>
      </c>
      <c r="G18" s="29">
        <v>22663.95335</v>
      </c>
      <c r="H18" s="29">
        <v>3357.3069</v>
      </c>
      <c r="I18" s="29">
        <v>826.58509000000004</v>
      </c>
      <c r="J18" s="29">
        <v>587.33703000000003</v>
      </c>
      <c r="K18" s="29">
        <v>239.24806000000001</v>
      </c>
      <c r="L18" s="29">
        <v>7112.5247399999998</v>
      </c>
      <c r="M18" s="29">
        <v>594.43712000000005</v>
      </c>
      <c r="N18" s="29">
        <v>209.94145999999998</v>
      </c>
      <c r="O18" s="29">
        <v>6308.1461600000002</v>
      </c>
      <c r="P18" s="29">
        <v>59839.305739999996</v>
      </c>
      <c r="Q18" s="29">
        <v>31270.80357</v>
      </c>
      <c r="R18" s="29">
        <v>11167.978929999999</v>
      </c>
      <c r="S18" s="29">
        <v>12614.755869999999</v>
      </c>
      <c r="T18" s="29">
        <v>4785.7673700000005</v>
      </c>
    </row>
    <row r="19" spans="2:20" ht="8.25" customHeight="1" x14ac:dyDescent="0.25">
      <c r="B19" s="26">
        <v>2014</v>
      </c>
      <c r="C19" s="28">
        <v>193579.33576000007</v>
      </c>
      <c r="D19" s="29">
        <v>28252.921019999991</v>
      </c>
      <c r="E19" s="29">
        <v>204.36995999999999</v>
      </c>
      <c r="F19" s="29">
        <v>1297.9540099999997</v>
      </c>
      <c r="G19" s="29">
        <v>22865.699399999994</v>
      </c>
      <c r="H19" s="29">
        <v>3884.897649999999</v>
      </c>
      <c r="I19" s="29">
        <v>989.59397000000001</v>
      </c>
      <c r="J19" s="29">
        <v>636.60749999999996</v>
      </c>
      <c r="K19" s="29">
        <v>352.98647</v>
      </c>
      <c r="L19" s="29">
        <v>9085.0856999999996</v>
      </c>
      <c r="M19" s="29">
        <v>845.76239999999996</v>
      </c>
      <c r="N19" s="29">
        <v>224.36233000000001</v>
      </c>
      <c r="O19" s="29">
        <v>8014.9609700000001</v>
      </c>
      <c r="P19" s="29">
        <v>62263.666250000002</v>
      </c>
      <c r="Q19" s="29">
        <v>31582.478490000001</v>
      </c>
      <c r="R19" s="29">
        <v>11840.346499999998</v>
      </c>
      <c r="S19" s="29">
        <v>13395.384499999998</v>
      </c>
      <c r="T19" s="29">
        <v>5445.4567599999991</v>
      </c>
    </row>
    <row r="20" spans="2:20" ht="3.75" customHeight="1" x14ac:dyDescent="0.25">
      <c r="B20" s="27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8"/>
      <c r="R20" s="18"/>
      <c r="S20" s="18"/>
      <c r="T20" s="17"/>
    </row>
    <row r="21" spans="2:20" ht="3.75" customHeight="1" x14ac:dyDescent="0.25"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4"/>
      <c r="O21" s="24"/>
      <c r="P21" s="24"/>
      <c r="Q21" s="25"/>
      <c r="R21" s="25"/>
      <c r="S21" s="25"/>
      <c r="T21" s="24"/>
    </row>
    <row r="22" spans="2:20" ht="7.5" customHeight="1" x14ac:dyDescent="0.25"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5"/>
      <c r="L22" s="4"/>
      <c r="M22" s="4"/>
      <c r="N22" s="4"/>
      <c r="O22" s="4"/>
      <c r="P22" s="4"/>
      <c r="Q22" s="4"/>
      <c r="R22" s="4"/>
      <c r="S22" s="4"/>
      <c r="T22" s="4"/>
    </row>
    <row r="23" spans="2:20" ht="7.5" customHeight="1" x14ac:dyDescent="0.25">
      <c r="B23" s="15" t="s">
        <v>24</v>
      </c>
      <c r="C23" s="15"/>
      <c r="D23" s="15"/>
      <c r="E23" s="15"/>
      <c r="F23" s="15"/>
      <c r="G23" s="15"/>
      <c r="H23" s="15"/>
      <c r="I23" s="15"/>
      <c r="J23" s="15"/>
      <c r="K23" s="15"/>
      <c r="L23" s="5"/>
      <c r="M23" s="5"/>
      <c r="N23" s="5"/>
      <c r="O23" s="5"/>
      <c r="P23" s="5"/>
      <c r="Q23" s="5"/>
      <c r="R23" s="5"/>
      <c r="S23" s="5"/>
      <c r="T23" s="5"/>
    </row>
    <row r="24" spans="2:20" ht="7.5" customHeight="1" x14ac:dyDescent="0.25">
      <c r="B24" s="15" t="s">
        <v>25</v>
      </c>
      <c r="C24" s="15"/>
      <c r="D24" s="15"/>
      <c r="E24" s="15"/>
      <c r="F24" s="15"/>
      <c r="G24" s="15"/>
      <c r="H24" s="15"/>
      <c r="I24" s="15"/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</row>
    <row r="25" spans="2:20" ht="7.5" customHeight="1" x14ac:dyDescent="0.25"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2:20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20" s="20" customFormat="1" x14ac:dyDescent="0.25">
      <c r="B27" s="19"/>
    </row>
    <row r="28" spans="2:20" s="20" customFormat="1" x14ac:dyDescent="0.25">
      <c r="B28" s="19"/>
    </row>
    <row r="29" spans="2:20" s="20" customFormat="1" x14ac:dyDescent="0.25"/>
  </sheetData>
  <mergeCells count="23">
    <mergeCell ref="P5:T5"/>
    <mergeCell ref="D6:D7"/>
    <mergeCell ref="E6:E7"/>
    <mergeCell ref="F6:F7"/>
    <mergeCell ref="G6:G7"/>
    <mergeCell ref="M6:M7"/>
    <mergeCell ref="T6:T7"/>
    <mergeCell ref="P6:P7"/>
    <mergeCell ref="Q6:Q7"/>
    <mergeCell ref="R6:R7"/>
    <mergeCell ref="S6:S7"/>
    <mergeCell ref="L5:O5"/>
    <mergeCell ref="H6:H7"/>
    <mergeCell ref="I6:I7"/>
    <mergeCell ref="J6:J7"/>
    <mergeCell ref="L6:L7"/>
    <mergeCell ref="N6:N7"/>
    <mergeCell ref="O6:O7"/>
    <mergeCell ref="B5:B7"/>
    <mergeCell ref="C5:C7"/>
    <mergeCell ref="D5:H5"/>
    <mergeCell ref="I5:K5"/>
    <mergeCell ref="K6:K7"/>
  </mergeCells>
  <pageMargins left="0.78740157480314965" right="1.5748031496062993" top="0.98425196850393704" bottom="0.98425196850393704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P541_ARRIBA</vt:lpstr>
      <vt:lpstr>P541_ARRIBA!Área_de_impresión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vsantillan</dc:creator>
  <cp:lastModifiedBy>leonel_gonzalez</cp:lastModifiedBy>
  <cp:lastPrinted>2014-08-19T19:11:30Z</cp:lastPrinted>
  <dcterms:created xsi:type="dcterms:W3CDTF">2013-06-24T22:11:50Z</dcterms:created>
  <dcterms:modified xsi:type="dcterms:W3CDTF">2014-08-19T19:11:44Z</dcterms:modified>
</cp:coreProperties>
</file>