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990" windowHeight="6090"/>
  </bookViews>
  <sheets>
    <sheet name="P598" sheetId="3" r:id="rId1"/>
  </sheets>
  <definedNames>
    <definedName name="_xlnm.Print_Area" localSheetId="0">'P598'!$A$1:$U$43</definedName>
  </definedNames>
  <calcPr calcId="145621"/>
</workbook>
</file>

<file path=xl/calcChain.xml><?xml version="1.0" encoding="utf-8"?>
<calcChain xmlns="http://schemas.openxmlformats.org/spreadsheetml/2006/main">
  <c r="M4" i="3" l="1"/>
  <c r="J4" i="3"/>
  <c r="U4" i="3"/>
  <c r="T4" i="3"/>
  <c r="S4" i="3"/>
  <c r="R4" i="3"/>
  <c r="Q4" i="3"/>
  <c r="P4" i="3"/>
  <c r="O4" i="3"/>
  <c r="N4" i="3"/>
  <c r="L4" i="3"/>
  <c r="K4" i="3"/>
  <c r="I4" i="3"/>
  <c r="H4" i="3"/>
  <c r="G4" i="3"/>
  <c r="F4" i="3"/>
  <c r="E4" i="3"/>
  <c r="D4" i="3"/>
  <c r="C4" i="3"/>
  <c r="Y39" i="3" l="1"/>
</calcChain>
</file>

<file path=xl/sharedStrings.xml><?xml version="1.0" encoding="utf-8"?>
<sst xmlns="http://schemas.openxmlformats.org/spreadsheetml/2006/main" count="61" uniqueCount="61">
  <si>
    <t>(Miles de pesos)</t>
  </si>
  <si>
    <t>(Concluye)</t>
  </si>
  <si>
    <t>SEMAR</t>
  </si>
  <si>
    <t>STPS</t>
  </si>
  <si>
    <t>SEMARNAT</t>
  </si>
  <si>
    <t>PGR</t>
  </si>
  <si>
    <t>SEDESOL</t>
  </si>
  <si>
    <t>RAMO 23</t>
  </si>
  <si>
    <t>SFP</t>
  </si>
  <si>
    <t>TA</t>
  </si>
  <si>
    <t>CJEF</t>
  </si>
  <si>
    <t>Total</t>
  </si>
  <si>
    <t>TURISMO</t>
  </si>
  <si>
    <t>CONACYT</t>
  </si>
  <si>
    <t>RAMO 33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</si>
  <si>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</si>
  <si>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</si>
  <si>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</si>
  <si>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</si>
  <si>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</si>
  <si>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</si>
  <si>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</si>
  <si>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</si>
  <si>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</si>
  <si>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</si>
  <si>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</si>
  <si>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</si>
  <si>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</si>
  <si>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</si>
  <si>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</si>
  <si>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</si>
  <si>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</si>
  <si>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</si>
  <si>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</si>
  <si>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</si>
  <si>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</si>
  <si>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</si>
  <si>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</si>
  <si>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</si>
  <si>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</si>
  <si>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</si>
  <si>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</si>
  <si>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</si>
  <si>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</si>
  <si>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</si>
  <si>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</si>
  <si>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</si>
  <si>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</si>
  <si>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</si>
  <si>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Entidad 
Federativa</t>
  </si>
  <si>
    <t xml:space="preserve">       al redondeo de las cifras. Los espacios en blanco indican ausencia de movimientos.</t>
  </si>
  <si>
    <t>SS</t>
  </si>
  <si>
    <t>Inversión física del Gobierno Federal por entidad federativa y clasificación administrativa ejercida en 2013</t>
  </si>
  <si>
    <t>FUENTE: Secretaría de Hacienda y Crédito Público. Unidad de Contabilidad Gubernamental.</t>
  </si>
  <si>
    <t>SAGARPA</t>
  </si>
  <si>
    <t>SCT</t>
  </si>
  <si>
    <t>SE</t>
  </si>
  <si>
    <t>SEP</t>
  </si>
  <si>
    <t>SEDATU</t>
  </si>
  <si>
    <t>SENER</t>
  </si>
  <si>
    <t xml:space="preserve">1/ Se refiere a su gasto financiado con recursos provenientes del BID-BIRF, otros financiamientos externos y Contraparte Nacional. Se excluyen las aportaciones al ISSSTE. Las sumas de los parciales pueden no coincidir con el total debido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</si>
</sst>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##,###,##0.0,"/>
    <numFmt numFmtId="166" formatCode="#,##0.000"/>
    <numFmt numFmtId="167" formatCode="#,##0.000000000000000000"/>
    <numFmt numFmtId="168" formatCode="_-* #,##0.0_-;\-* #,##0.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10"/>
      <name val="Arial"/>
      <family val="2"/>
    </font>
    <font>
      <b/>
      <sz val="6"/>
      <name val="Soberana Sans Light"/>
      <family val="3"/>
    </font>
    <font>
      <b/>
      <sz val="4.5"/>
      <name val="Soberana Sans Light"/>
      <family val="3"/>
    </font>
    <font>
      <sz val="4.5"/>
      <name val="Soberana Sans Light"/>
      <family val="3"/>
    </font>
    <font>
      <sz val="5"/>
      <name val="Soberana Sans Light"/>
      <family val="3"/>
    </font>
    <font>
      <sz val="5"/>
      <name val="Arial"/>
      <family val="2"/>
    </font>
    <font>
      <sz val="6"/>
      <color theme="0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167" fontId="2" fillId="0" borderId="0" xfId="0" applyNumberFormat="1" applyFont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/>
    <xf numFmtId="0" fontId="2" fillId="0" borderId="0" xfId="0" applyFont="1"/>
    <xf numFmtId="166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vertical="justify"/>
    </xf>
    <xf numFmtId="164" fontId="2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65" fontId="8" fillId="2" borderId="3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9" fillId="2" borderId="3" xfId="0" applyNumberFormat="1" applyFont="1" applyFill="1" applyBorder="1" applyAlignment="1">
      <alignment horizontal="right"/>
    </xf>
    <xf numFmtId="168" fontId="2" fillId="0" borderId="0" xfId="2" applyNumberFormat="1" applyFont="1" applyAlignment="1">
      <alignment horizontal="left" vertical="center"/>
    </xf>
    <xf numFmtId="168" fontId="2" fillId="0" borderId="0" xfId="2" applyNumberFormat="1" applyFont="1" applyFill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Millares" xfId="2" builtinId="3"/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254845</xdr:colOff>
      <xdr:row>0</xdr:row>
      <xdr:rowOff>15039</xdr:rowOff>
    </xdr:from>
    <xdr:to>
      <xdr:col>15</xdr:col>
      <xdr:colOff>76772</xdr:colOff>
      <xdr:row>1</xdr:row>
      <xdr:rowOff>27739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333174" y="15039"/>
          <a:ext cx="147782" cy="223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5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showZeros="0" tabSelected="1" zoomScale="190" zoomScaleNormal="190" workbookViewId="0"/>
  </sheetViews>
  <sheetFormatPr baseColWidth="10" defaultRowHeight="8.25" x14ac:dyDescent="0.2"/>
  <cols>
    <col min="1" max="1" width="1" style="34" customWidth="1"/>
    <col min="2" max="2" width="9" style="34" customWidth="1"/>
    <col min="3" max="3" width="5.28515625" style="34" customWidth="1"/>
    <col min="4" max="6" width="6" style="35" customWidth="1"/>
    <col min="7" max="8" width="5.42578125" style="34" customWidth="1"/>
    <col min="9" max="9" width="5.5703125" style="34" customWidth="1"/>
    <col min="10" max="10" width="5.5703125" style="35" customWidth="1"/>
    <col min="11" max="11" width="6.140625" style="34" customWidth="1"/>
    <col min="12" max="12" width="4.85546875" style="34" customWidth="1"/>
    <col min="13" max="13" width="4.28515625" style="35" customWidth="1"/>
    <col min="14" max="14" width="5.5703125" style="34" customWidth="1"/>
    <col min="15" max="16" width="4.85546875" style="34" customWidth="1"/>
    <col min="17" max="17" width="4.28515625" style="34" customWidth="1"/>
    <col min="18" max="18" width="3.7109375" style="20" customWidth="1"/>
    <col min="19" max="19" width="5.7109375" style="20" customWidth="1"/>
    <col min="20" max="20" width="6.140625" style="34" customWidth="1"/>
    <col min="21" max="21" width="6.5703125" style="34" customWidth="1"/>
    <col min="22" max="22" width="14.7109375" style="34" bestFit="1" customWidth="1"/>
    <col min="23" max="23" width="11.42578125" style="34"/>
    <col min="24" max="24" width="18.28515625" style="34" bestFit="1" customWidth="1"/>
    <col min="25" max="25" width="14.7109375" style="34" bestFit="1" customWidth="1"/>
    <col min="26" max="16384" width="11.42578125" style="34"/>
  </cols>
  <sheetData>
    <row r="1" spans="1:25" ht="17.100000000000001" customHeight="1" x14ac:dyDescent="0.2">
      <c r="A1" s="21" t="s">
        <v>52</v>
      </c>
      <c r="B1" s="23"/>
      <c r="C1" s="2"/>
      <c r="D1" s="2"/>
      <c r="E1" s="2"/>
      <c r="F1" s="2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9"/>
      <c r="U1" s="9"/>
      <c r="W1" s="45">
        <v>1000</v>
      </c>
    </row>
    <row r="2" spans="1:25" ht="12" customHeight="1" thickBot="1" x14ac:dyDescent="0.2">
      <c r="A2" s="22" t="s">
        <v>0</v>
      </c>
      <c r="B2" s="22"/>
      <c r="C2" s="2"/>
      <c r="D2" s="2"/>
      <c r="E2" s="2"/>
      <c r="F2" s="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1"/>
      <c r="U2" s="13" t="s">
        <v>1</v>
      </c>
      <c r="V2" s="14"/>
    </row>
    <row r="3" spans="1:25" ht="44.25" customHeight="1" x14ac:dyDescent="0.2">
      <c r="A3" s="46" t="s">
        <v>49</v>
      </c>
      <c r="B3" s="47"/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51</v>
      </c>
      <c r="H3" s="43" t="s">
        <v>2</v>
      </c>
      <c r="I3" s="43" t="s">
        <v>3</v>
      </c>
      <c r="J3" s="43" t="s">
        <v>58</v>
      </c>
      <c r="K3" s="43" t="s">
        <v>4</v>
      </c>
      <c r="L3" s="43" t="s">
        <v>5</v>
      </c>
      <c r="M3" s="43" t="s">
        <v>59</v>
      </c>
      <c r="N3" s="43" t="s">
        <v>6</v>
      </c>
      <c r="O3" s="43" t="s">
        <v>12</v>
      </c>
      <c r="P3" s="43" t="s">
        <v>8</v>
      </c>
      <c r="Q3" s="43" t="s">
        <v>9</v>
      </c>
      <c r="R3" s="43" t="s">
        <v>10</v>
      </c>
      <c r="S3" s="43" t="s">
        <v>13</v>
      </c>
      <c r="T3" s="44" t="s">
        <v>7</v>
      </c>
      <c r="U3" s="44" t="s">
        <v>14</v>
      </c>
    </row>
    <row r="4" spans="1:25" ht="10.5" customHeight="1" x14ac:dyDescent="0.15">
      <c r="A4" s="15" t="s">
        <v>11</v>
      </c>
      <c r="B4" s="36"/>
      <c r="C4" s="37">
        <f t="shared" ref="C4:U4" si="0">SUM(C5:C38)</f>
        <v>829311833.1400001</v>
      </c>
      <c r="D4" s="37">
        <f t="shared" si="0"/>
        <v>66187687670.600014</v>
      </c>
      <c r="E4" s="37">
        <f t="shared" si="0"/>
        <v>13500345670.699999</v>
      </c>
      <c r="F4" s="37">
        <f t="shared" si="0"/>
        <v>14261716226.880003</v>
      </c>
      <c r="G4" s="37">
        <f t="shared" si="0"/>
        <v>6478930724.9099979</v>
      </c>
      <c r="H4" s="37">
        <f t="shared" si="0"/>
        <v>3410651105.6999993</v>
      </c>
      <c r="I4" s="37">
        <f t="shared" si="0"/>
        <v>1327566623.9200006</v>
      </c>
      <c r="J4" s="37">
        <f t="shared" si="0"/>
        <v>1988056028.2699997</v>
      </c>
      <c r="K4" s="37">
        <f t="shared" si="0"/>
        <v>38212695702.950005</v>
      </c>
      <c r="L4" s="37">
        <f t="shared" si="0"/>
        <v>897056206.55000007</v>
      </c>
      <c r="M4" s="37">
        <f t="shared" si="0"/>
        <v>33159196.689999998</v>
      </c>
      <c r="N4" s="37">
        <f t="shared" si="0"/>
        <v>5860785451.420001</v>
      </c>
      <c r="O4" s="37">
        <f t="shared" si="0"/>
        <v>752692001.76999998</v>
      </c>
      <c r="P4" s="37">
        <f t="shared" si="0"/>
        <v>154409640.17999998</v>
      </c>
      <c r="Q4" s="37">
        <f t="shared" si="0"/>
        <v>61569980.999999993</v>
      </c>
      <c r="R4" s="37">
        <f t="shared" si="0"/>
        <v>1063427.31</v>
      </c>
      <c r="S4" s="37">
        <f t="shared" si="0"/>
        <v>4250620795.96</v>
      </c>
      <c r="T4" s="37">
        <f t="shared" si="0"/>
        <v>76601942307.150024</v>
      </c>
      <c r="U4" s="37">
        <f t="shared" si="0"/>
        <v>125541636205</v>
      </c>
      <c r="V4" s="17"/>
      <c r="W4" s="18"/>
      <c r="X4" s="19"/>
      <c r="Y4" s="1"/>
    </row>
    <row r="5" spans="1:25" ht="10.5" customHeight="1" x14ac:dyDescent="0.15">
      <c r="A5" s="24"/>
      <c r="B5" s="26" t="s">
        <v>15</v>
      </c>
      <c r="C5" s="38">
        <v>0</v>
      </c>
      <c r="D5" s="38">
        <v>574171630.33999979</v>
      </c>
      <c r="E5" s="38">
        <v>0</v>
      </c>
      <c r="F5" s="38">
        <v>61192953</v>
      </c>
      <c r="G5" s="38">
        <v>18923043.84</v>
      </c>
      <c r="H5" s="38">
        <v>0</v>
      </c>
      <c r="I5" s="38">
        <v>30857013.130000003</v>
      </c>
      <c r="J5" s="38">
        <v>0</v>
      </c>
      <c r="K5" s="38">
        <v>480614105.6699999</v>
      </c>
      <c r="L5" s="38">
        <v>0</v>
      </c>
      <c r="M5" s="38">
        <v>0</v>
      </c>
      <c r="N5" s="38">
        <v>31447177.399999999</v>
      </c>
      <c r="O5" s="38">
        <v>0</v>
      </c>
      <c r="P5" s="38">
        <v>0</v>
      </c>
      <c r="Q5" s="38">
        <v>0</v>
      </c>
      <c r="R5" s="39">
        <v>0</v>
      </c>
      <c r="S5" s="39">
        <v>0</v>
      </c>
      <c r="T5" s="38">
        <v>1205312632.9299998</v>
      </c>
      <c r="U5" s="38">
        <v>1059125308</v>
      </c>
      <c r="V5" s="17"/>
      <c r="W5" s="16"/>
      <c r="X5" s="19"/>
      <c r="Y5" s="1"/>
    </row>
    <row r="6" spans="1:25" ht="8.25" customHeight="1" x14ac:dyDescent="0.15">
      <c r="A6" s="24"/>
      <c r="B6" s="26" t="s">
        <v>16</v>
      </c>
      <c r="C6" s="38">
        <v>0</v>
      </c>
      <c r="D6" s="38">
        <v>1102189845.4999998</v>
      </c>
      <c r="E6" s="38">
        <v>0</v>
      </c>
      <c r="F6" s="38">
        <v>61999500.729999997</v>
      </c>
      <c r="G6" s="38">
        <v>20223898.460000001</v>
      </c>
      <c r="H6" s="38">
        <v>1660101.9100000001</v>
      </c>
      <c r="I6" s="38">
        <v>39712600.029999994</v>
      </c>
      <c r="J6" s="38">
        <v>0</v>
      </c>
      <c r="K6" s="38">
        <v>1572557438.5799994</v>
      </c>
      <c r="L6" s="38">
        <v>0</v>
      </c>
      <c r="M6" s="38">
        <v>0</v>
      </c>
      <c r="N6" s="38">
        <v>34339740.159999996</v>
      </c>
      <c r="O6" s="38">
        <v>0</v>
      </c>
      <c r="P6" s="38">
        <v>14037365.6</v>
      </c>
      <c r="Q6" s="38">
        <v>1951080.5499999998</v>
      </c>
      <c r="R6" s="39">
        <v>0</v>
      </c>
      <c r="S6" s="39">
        <v>148526995</v>
      </c>
      <c r="T6" s="38">
        <v>1384097979.6600001</v>
      </c>
      <c r="U6" s="38">
        <v>2549025353</v>
      </c>
      <c r="V6" s="17"/>
      <c r="W6" s="16"/>
      <c r="X6" s="19"/>
      <c r="Y6" s="1"/>
    </row>
    <row r="7" spans="1:25" ht="8.25" customHeight="1" x14ac:dyDescent="0.15">
      <c r="A7" s="24"/>
      <c r="B7" s="26" t="s">
        <v>17</v>
      </c>
      <c r="C7" s="38">
        <v>0</v>
      </c>
      <c r="D7" s="38">
        <v>1256499926.8400002</v>
      </c>
      <c r="E7" s="38">
        <v>0</v>
      </c>
      <c r="F7" s="38">
        <v>21553662</v>
      </c>
      <c r="G7" s="38">
        <v>1195143.1100000001</v>
      </c>
      <c r="H7" s="38">
        <v>3551285.6100000003</v>
      </c>
      <c r="I7" s="38">
        <v>27570665.170000002</v>
      </c>
      <c r="J7" s="38">
        <v>0</v>
      </c>
      <c r="K7" s="38">
        <v>690054291.73000014</v>
      </c>
      <c r="L7" s="38">
        <v>0</v>
      </c>
      <c r="M7" s="38">
        <v>0</v>
      </c>
      <c r="N7" s="38">
        <v>17884040.48</v>
      </c>
      <c r="O7" s="38">
        <v>91314073.109999999</v>
      </c>
      <c r="P7" s="38">
        <v>0</v>
      </c>
      <c r="Q7" s="38">
        <v>914810.15999999992</v>
      </c>
      <c r="R7" s="39">
        <v>0</v>
      </c>
      <c r="S7" s="39">
        <v>56736508</v>
      </c>
      <c r="T7" s="38">
        <v>950983367</v>
      </c>
      <c r="U7" s="38">
        <v>699909808</v>
      </c>
      <c r="V7" s="17"/>
      <c r="W7" s="16"/>
      <c r="X7" s="19"/>
      <c r="Y7" s="1"/>
    </row>
    <row r="8" spans="1:25" ht="8.25" customHeight="1" x14ac:dyDescent="0.15">
      <c r="A8" s="24"/>
      <c r="B8" s="26" t="s">
        <v>18</v>
      </c>
      <c r="C8" s="38">
        <v>0</v>
      </c>
      <c r="D8" s="38">
        <v>2166506644.6400003</v>
      </c>
      <c r="E8" s="38">
        <v>0</v>
      </c>
      <c r="F8" s="38">
        <v>39376107.390000001</v>
      </c>
      <c r="G8" s="38">
        <v>11699383.579999998</v>
      </c>
      <c r="H8" s="38">
        <v>3730057.84</v>
      </c>
      <c r="I8" s="38">
        <v>16618967.479999999</v>
      </c>
      <c r="J8" s="38">
        <v>0</v>
      </c>
      <c r="K8" s="38">
        <v>608396052.78000009</v>
      </c>
      <c r="L8" s="38">
        <v>0</v>
      </c>
      <c r="M8" s="38">
        <v>0</v>
      </c>
      <c r="N8" s="38">
        <v>63569845.479999997</v>
      </c>
      <c r="O8" s="38">
        <v>0</v>
      </c>
      <c r="P8" s="38">
        <v>0</v>
      </c>
      <c r="Q8" s="38">
        <v>742374.55999999994</v>
      </c>
      <c r="R8" s="39">
        <v>0</v>
      </c>
      <c r="S8" s="39">
        <v>0</v>
      </c>
      <c r="T8" s="38">
        <v>821923586.92000008</v>
      </c>
      <c r="U8" s="38">
        <v>1193786908</v>
      </c>
      <c r="V8" s="17"/>
      <c r="W8" s="16"/>
      <c r="X8" s="19"/>
      <c r="Y8" s="1"/>
    </row>
    <row r="9" spans="1:25" ht="11.25" customHeight="1" x14ac:dyDescent="0.15">
      <c r="A9" s="24"/>
      <c r="B9" s="26" t="s">
        <v>19</v>
      </c>
      <c r="C9" s="38">
        <v>0</v>
      </c>
      <c r="D9" s="38">
        <v>1082777508.8799996</v>
      </c>
      <c r="E9" s="38">
        <v>0</v>
      </c>
      <c r="F9" s="38">
        <v>98981159.960000008</v>
      </c>
      <c r="G9" s="38">
        <v>8303883.459999999</v>
      </c>
      <c r="H9" s="38">
        <v>0</v>
      </c>
      <c r="I9" s="38">
        <v>22454963.850000001</v>
      </c>
      <c r="J9" s="38">
        <v>0</v>
      </c>
      <c r="K9" s="38">
        <v>611786558.93000007</v>
      </c>
      <c r="L9" s="38">
        <v>0</v>
      </c>
      <c r="M9" s="38">
        <v>0</v>
      </c>
      <c r="N9" s="38">
        <v>61414540.799999997</v>
      </c>
      <c r="O9" s="38">
        <v>0</v>
      </c>
      <c r="P9" s="38">
        <v>0</v>
      </c>
      <c r="Q9" s="38">
        <v>978203.11</v>
      </c>
      <c r="R9" s="39">
        <v>0</v>
      </c>
      <c r="S9" s="39">
        <v>20000000</v>
      </c>
      <c r="T9" s="38">
        <v>1464416480</v>
      </c>
      <c r="U9" s="38">
        <v>2136622654.9999998</v>
      </c>
      <c r="V9" s="17"/>
      <c r="W9" s="16"/>
      <c r="X9" s="19"/>
      <c r="Y9" s="1"/>
    </row>
    <row r="10" spans="1:25" ht="8.25" customHeight="1" x14ac:dyDescent="0.15">
      <c r="A10" s="24"/>
      <c r="B10" s="26" t="s">
        <v>20</v>
      </c>
      <c r="C10" s="38">
        <v>0</v>
      </c>
      <c r="D10" s="38">
        <v>1477799302.4900007</v>
      </c>
      <c r="E10" s="38">
        <v>0</v>
      </c>
      <c r="F10" s="38">
        <v>44589969</v>
      </c>
      <c r="G10" s="38">
        <v>11904646.25</v>
      </c>
      <c r="H10" s="38">
        <v>3455943.57</v>
      </c>
      <c r="I10" s="38">
        <v>12269470.77</v>
      </c>
      <c r="J10" s="38">
        <v>0</v>
      </c>
      <c r="K10" s="38">
        <v>386474344.19000006</v>
      </c>
      <c r="L10" s="38">
        <v>0</v>
      </c>
      <c r="M10" s="38">
        <v>0</v>
      </c>
      <c r="N10" s="38">
        <v>21889264.800000001</v>
      </c>
      <c r="O10" s="38">
        <v>0</v>
      </c>
      <c r="P10" s="38">
        <v>0</v>
      </c>
      <c r="Q10" s="38">
        <v>1011852.18</v>
      </c>
      <c r="R10" s="39">
        <v>0</v>
      </c>
      <c r="S10" s="39">
        <v>0</v>
      </c>
      <c r="T10" s="38">
        <v>460509892.03999996</v>
      </c>
      <c r="U10" s="38">
        <v>656866885</v>
      </c>
      <c r="V10" s="17"/>
      <c r="W10" s="16"/>
      <c r="X10" s="19"/>
      <c r="Y10" s="1"/>
    </row>
    <row r="11" spans="1:25" ht="8.25" customHeight="1" x14ac:dyDescent="0.15">
      <c r="A11" s="24"/>
      <c r="B11" s="26" t="s">
        <v>21</v>
      </c>
      <c r="C11" s="38">
        <v>7099453.5300000003</v>
      </c>
      <c r="D11" s="38">
        <v>2680037671.4100027</v>
      </c>
      <c r="E11" s="38">
        <v>0</v>
      </c>
      <c r="F11" s="38">
        <v>70753382</v>
      </c>
      <c r="G11" s="38">
        <v>12066441.33</v>
      </c>
      <c r="H11" s="38">
        <v>76493969.579999983</v>
      </c>
      <c r="I11" s="38">
        <v>49050043.719999999</v>
      </c>
      <c r="J11" s="38">
        <v>0</v>
      </c>
      <c r="K11" s="38">
        <v>862884517.5999999</v>
      </c>
      <c r="L11" s="38">
        <v>0</v>
      </c>
      <c r="M11" s="38">
        <v>0</v>
      </c>
      <c r="N11" s="38">
        <v>509143925.58999997</v>
      </c>
      <c r="O11" s="38">
        <v>0</v>
      </c>
      <c r="P11" s="38">
        <v>40174457.960000001</v>
      </c>
      <c r="Q11" s="38">
        <v>2446215.1800000002</v>
      </c>
      <c r="R11" s="39">
        <v>0</v>
      </c>
      <c r="S11" s="39">
        <v>15604000</v>
      </c>
      <c r="T11" s="38">
        <v>4859894113.1499996</v>
      </c>
      <c r="U11" s="38">
        <v>13081240595</v>
      </c>
      <c r="V11" s="17"/>
      <c r="W11" s="16"/>
      <c r="X11" s="19"/>
      <c r="Y11" s="1"/>
    </row>
    <row r="12" spans="1:25" ht="8.25" customHeight="1" x14ac:dyDescent="0.15">
      <c r="A12" s="24"/>
      <c r="B12" s="26" t="s">
        <v>22</v>
      </c>
      <c r="C12" s="38">
        <v>0</v>
      </c>
      <c r="D12" s="38">
        <v>1927564807.2499998</v>
      </c>
      <c r="E12" s="38">
        <v>0</v>
      </c>
      <c r="F12" s="38">
        <v>32980604</v>
      </c>
      <c r="G12" s="38">
        <v>27186949.030000001</v>
      </c>
      <c r="H12" s="38">
        <v>0</v>
      </c>
      <c r="I12" s="38">
        <v>44690903.560000002</v>
      </c>
      <c r="J12" s="38">
        <v>0</v>
      </c>
      <c r="K12" s="38">
        <v>1246782470.5999999</v>
      </c>
      <c r="L12" s="38">
        <v>0</v>
      </c>
      <c r="M12" s="38">
        <v>0</v>
      </c>
      <c r="N12" s="38">
        <v>90413191.790000007</v>
      </c>
      <c r="O12" s="38">
        <v>0</v>
      </c>
      <c r="P12" s="38">
        <v>0</v>
      </c>
      <c r="Q12" s="38">
        <v>796278.26</v>
      </c>
      <c r="R12" s="39">
        <v>0</v>
      </c>
      <c r="S12" s="39">
        <v>14000000</v>
      </c>
      <c r="T12" s="38">
        <v>1409059455</v>
      </c>
      <c r="U12" s="38">
        <v>3446237738</v>
      </c>
      <c r="V12" s="17"/>
      <c r="W12" s="16"/>
      <c r="X12" s="19"/>
      <c r="Y12" s="1"/>
    </row>
    <row r="13" spans="1:25" ht="10.5" customHeight="1" x14ac:dyDescent="0.15">
      <c r="A13" s="24"/>
      <c r="B13" s="26" t="s">
        <v>23</v>
      </c>
      <c r="C13" s="38">
        <v>2584675.58</v>
      </c>
      <c r="D13" s="38">
        <v>7904715614.1200037</v>
      </c>
      <c r="E13" s="38">
        <v>11094650916.029999</v>
      </c>
      <c r="F13" s="38">
        <v>11874182249.120005</v>
      </c>
      <c r="G13" s="38">
        <v>4553536629.4499989</v>
      </c>
      <c r="H13" s="38">
        <v>3122983113.7999997</v>
      </c>
      <c r="I13" s="38">
        <v>217080157.79000002</v>
      </c>
      <c r="J13" s="38">
        <v>7447775.0700000003</v>
      </c>
      <c r="K13" s="38">
        <v>6558191545.9199982</v>
      </c>
      <c r="L13" s="38">
        <v>796117433.08000004</v>
      </c>
      <c r="M13" s="38">
        <v>20988196.689999998</v>
      </c>
      <c r="N13" s="38">
        <v>59741546.07</v>
      </c>
      <c r="O13" s="38">
        <v>2009452.5499999998</v>
      </c>
      <c r="P13" s="38">
        <v>93716160.86999999</v>
      </c>
      <c r="Q13" s="38">
        <v>15102892.41</v>
      </c>
      <c r="R13" s="39">
        <v>1063427.31</v>
      </c>
      <c r="S13" s="39">
        <v>3386396156.96</v>
      </c>
      <c r="T13" s="38">
        <v>16708582190.019999</v>
      </c>
      <c r="U13" s="38">
        <v>4509443758</v>
      </c>
      <c r="V13" s="17"/>
      <c r="W13" s="16"/>
      <c r="X13" s="19"/>
      <c r="Y13" s="1"/>
    </row>
    <row r="14" spans="1:25" ht="8.25" customHeight="1" x14ac:dyDescent="0.15">
      <c r="A14" s="24"/>
      <c r="B14" s="26" t="s">
        <v>24</v>
      </c>
      <c r="C14" s="38">
        <v>26319209</v>
      </c>
      <c r="D14" s="38">
        <v>1907764064.0400007</v>
      </c>
      <c r="E14" s="38">
        <v>0</v>
      </c>
      <c r="F14" s="38">
        <v>58802976.769999996</v>
      </c>
      <c r="G14" s="38">
        <v>16232782.58</v>
      </c>
      <c r="H14" s="38">
        <v>0</v>
      </c>
      <c r="I14" s="38">
        <v>40135232.379999995</v>
      </c>
      <c r="J14" s="38">
        <v>0</v>
      </c>
      <c r="K14" s="38">
        <v>930915947.12000012</v>
      </c>
      <c r="L14" s="38">
        <v>0</v>
      </c>
      <c r="M14" s="38">
        <v>0</v>
      </c>
      <c r="N14" s="38">
        <v>104425947.98999999</v>
      </c>
      <c r="O14" s="38">
        <v>0</v>
      </c>
      <c r="P14" s="38">
        <v>0</v>
      </c>
      <c r="Q14" s="38">
        <v>727690.13</v>
      </c>
      <c r="R14" s="39">
        <v>0</v>
      </c>
      <c r="S14" s="39">
        <v>0</v>
      </c>
      <c r="T14" s="38">
        <v>507279983</v>
      </c>
      <c r="U14" s="38">
        <v>2042167613</v>
      </c>
      <c r="V14" s="17"/>
      <c r="W14" s="16"/>
      <c r="X14" s="19"/>
      <c r="Y14" s="1"/>
    </row>
    <row r="15" spans="1:25" ht="8.25" customHeight="1" x14ac:dyDescent="0.15">
      <c r="A15" s="24"/>
      <c r="B15" s="26" t="s">
        <v>25</v>
      </c>
      <c r="C15" s="38">
        <v>0</v>
      </c>
      <c r="D15" s="38">
        <v>3376199899.7900004</v>
      </c>
      <c r="E15" s="38">
        <v>0</v>
      </c>
      <c r="F15" s="38">
        <v>193692055.02000001</v>
      </c>
      <c r="G15" s="38">
        <v>255761540.22</v>
      </c>
      <c r="H15" s="38">
        <v>0</v>
      </c>
      <c r="I15" s="38">
        <v>40867865.229999997</v>
      </c>
      <c r="J15" s="38">
        <v>0</v>
      </c>
      <c r="K15" s="38">
        <v>1811576968.6600003</v>
      </c>
      <c r="L15" s="38">
        <v>0</v>
      </c>
      <c r="M15" s="38">
        <v>0</v>
      </c>
      <c r="N15" s="38">
        <v>259043444.19999999</v>
      </c>
      <c r="O15" s="38">
        <v>0</v>
      </c>
      <c r="P15" s="38">
        <v>510516.66</v>
      </c>
      <c r="Q15" s="38">
        <v>838826.97</v>
      </c>
      <c r="R15" s="39">
        <v>0</v>
      </c>
      <c r="S15" s="39">
        <v>152145050</v>
      </c>
      <c r="T15" s="38">
        <v>3516748336.1200004</v>
      </c>
      <c r="U15" s="38">
        <v>5195405302</v>
      </c>
      <c r="V15" s="17"/>
      <c r="W15" s="16"/>
      <c r="X15" s="19"/>
      <c r="Y15" s="1"/>
    </row>
    <row r="16" spans="1:25" ht="8.25" customHeight="1" x14ac:dyDescent="0.15">
      <c r="A16" s="24"/>
      <c r="B16" s="26" t="s">
        <v>26</v>
      </c>
      <c r="C16" s="38">
        <v>8359416.1400000015</v>
      </c>
      <c r="D16" s="38">
        <v>1562438190.8200004</v>
      </c>
      <c r="E16" s="38">
        <v>74345235</v>
      </c>
      <c r="F16" s="38">
        <v>59112876</v>
      </c>
      <c r="G16" s="38">
        <v>21750177.969999999</v>
      </c>
      <c r="H16" s="38">
        <v>6070072.3199999994</v>
      </c>
      <c r="I16" s="38">
        <v>33165398.66</v>
      </c>
      <c r="J16" s="38">
        <v>0</v>
      </c>
      <c r="K16" s="38">
        <v>1844558124.6300011</v>
      </c>
      <c r="L16" s="38">
        <v>0</v>
      </c>
      <c r="M16" s="38">
        <v>0</v>
      </c>
      <c r="N16" s="38">
        <v>393528173.14999998</v>
      </c>
      <c r="O16" s="38">
        <v>78793193.75</v>
      </c>
      <c r="P16" s="38">
        <v>0</v>
      </c>
      <c r="Q16" s="38">
        <v>2485533.7599999998</v>
      </c>
      <c r="R16" s="39">
        <v>0</v>
      </c>
      <c r="S16" s="39">
        <v>0</v>
      </c>
      <c r="T16" s="38">
        <v>3316507944.1500001</v>
      </c>
      <c r="U16" s="38">
        <v>7195889095</v>
      </c>
      <c r="V16" s="17"/>
      <c r="W16" s="16"/>
      <c r="X16" s="19"/>
      <c r="Y16" s="1"/>
    </row>
    <row r="17" spans="1:25" ht="10.5" customHeight="1" x14ac:dyDescent="0.15">
      <c r="A17" s="24"/>
      <c r="B17" s="26" t="s">
        <v>27</v>
      </c>
      <c r="C17" s="38">
        <v>0</v>
      </c>
      <c r="D17" s="38">
        <v>1222752576.1700001</v>
      </c>
      <c r="E17" s="38">
        <v>2214229313.0300002</v>
      </c>
      <c r="F17" s="38">
        <v>28562725.379999999</v>
      </c>
      <c r="G17" s="38">
        <v>17991977.039999999</v>
      </c>
      <c r="H17" s="38">
        <v>0</v>
      </c>
      <c r="I17" s="38">
        <v>31308079.259999998</v>
      </c>
      <c r="J17" s="38">
        <v>0</v>
      </c>
      <c r="K17" s="38">
        <v>1531777460.4400001</v>
      </c>
      <c r="L17" s="38">
        <v>0</v>
      </c>
      <c r="M17" s="38">
        <v>0</v>
      </c>
      <c r="N17" s="38">
        <v>226218976.88</v>
      </c>
      <c r="O17" s="38">
        <v>0</v>
      </c>
      <c r="P17" s="38">
        <v>0</v>
      </c>
      <c r="Q17" s="38">
        <v>1128993.54</v>
      </c>
      <c r="R17" s="39">
        <v>0</v>
      </c>
      <c r="S17" s="39">
        <v>0</v>
      </c>
      <c r="T17" s="38">
        <v>1425575518.52</v>
      </c>
      <c r="U17" s="38">
        <v>3425749980</v>
      </c>
      <c r="V17" s="17"/>
      <c r="W17" s="16"/>
      <c r="X17" s="19"/>
      <c r="Y17" s="1"/>
    </row>
    <row r="18" spans="1:25" ht="8.25" customHeight="1" x14ac:dyDescent="0.15">
      <c r="A18" s="24"/>
      <c r="B18" s="26" t="s">
        <v>28</v>
      </c>
      <c r="C18" s="38">
        <v>0</v>
      </c>
      <c r="D18" s="38">
        <v>2361616749.3399992</v>
      </c>
      <c r="E18" s="38">
        <v>0</v>
      </c>
      <c r="F18" s="38">
        <v>129463157.48</v>
      </c>
      <c r="G18" s="38">
        <v>67343624.769999996</v>
      </c>
      <c r="H18" s="38">
        <v>136949.66999999998</v>
      </c>
      <c r="I18" s="38">
        <v>47690120.230000004</v>
      </c>
      <c r="J18" s="38">
        <v>0</v>
      </c>
      <c r="K18" s="38">
        <v>1110341692.0399997</v>
      </c>
      <c r="L18" s="38">
        <v>0</v>
      </c>
      <c r="M18" s="38">
        <v>0</v>
      </c>
      <c r="N18" s="38">
        <v>191412302.41</v>
      </c>
      <c r="O18" s="38">
        <v>0</v>
      </c>
      <c r="P18" s="38">
        <v>0</v>
      </c>
      <c r="Q18" s="38">
        <v>3293353.59</v>
      </c>
      <c r="R18" s="39">
        <v>0</v>
      </c>
      <c r="S18" s="39">
        <v>30370290</v>
      </c>
      <c r="T18" s="38">
        <v>2697136772.6900001</v>
      </c>
      <c r="U18" s="38">
        <v>5751597270</v>
      </c>
      <c r="V18" s="17"/>
      <c r="W18" s="16"/>
      <c r="X18" s="19"/>
      <c r="Y18" s="1"/>
    </row>
    <row r="19" spans="1:25" ht="8.25" customHeight="1" x14ac:dyDescent="0.15">
      <c r="A19" s="24"/>
      <c r="B19" s="26" t="s">
        <v>29</v>
      </c>
      <c r="C19" s="38">
        <v>228684802.97000003</v>
      </c>
      <c r="D19" s="38">
        <v>3578448663.4900002</v>
      </c>
      <c r="E19" s="38">
        <v>0</v>
      </c>
      <c r="F19" s="38">
        <v>184797429.76000005</v>
      </c>
      <c r="G19" s="38">
        <v>670724570.98000002</v>
      </c>
      <c r="H19" s="38">
        <v>0</v>
      </c>
      <c r="I19" s="38">
        <v>109694376.44</v>
      </c>
      <c r="J19" s="38">
        <v>0</v>
      </c>
      <c r="K19" s="38">
        <v>3341396070.0899992</v>
      </c>
      <c r="L19" s="38">
        <v>0</v>
      </c>
      <c r="M19" s="38">
        <v>12171000</v>
      </c>
      <c r="N19" s="38">
        <v>459575150.68000001</v>
      </c>
      <c r="O19" s="38">
        <v>0</v>
      </c>
      <c r="P19" s="38">
        <v>0</v>
      </c>
      <c r="Q19" s="38">
        <v>3912392.79</v>
      </c>
      <c r="R19" s="39">
        <v>0</v>
      </c>
      <c r="S19" s="39">
        <v>30305097.030000001</v>
      </c>
      <c r="T19" s="38">
        <v>9678523836.8600006</v>
      </c>
      <c r="U19" s="38">
        <v>12560987279</v>
      </c>
      <c r="V19" s="17"/>
      <c r="W19" s="16"/>
      <c r="X19" s="19"/>
      <c r="Y19" s="1"/>
    </row>
    <row r="20" spans="1:25" ht="8.25" customHeight="1" x14ac:dyDescent="0.15">
      <c r="A20" s="24"/>
      <c r="B20" s="26" t="s">
        <v>30</v>
      </c>
      <c r="C20" s="38">
        <v>14388209</v>
      </c>
      <c r="D20" s="38">
        <v>2168719238.2100019</v>
      </c>
      <c r="E20" s="38">
        <v>0</v>
      </c>
      <c r="F20" s="38">
        <v>433732879</v>
      </c>
      <c r="G20" s="38">
        <v>14808519.489999998</v>
      </c>
      <c r="H20" s="38">
        <v>1352445.37</v>
      </c>
      <c r="I20" s="38">
        <v>17645919.830000002</v>
      </c>
      <c r="J20" s="38">
        <v>0</v>
      </c>
      <c r="K20" s="38">
        <v>1148030147.6500001</v>
      </c>
      <c r="L20" s="38">
        <v>0</v>
      </c>
      <c r="M20" s="38">
        <v>0</v>
      </c>
      <c r="N20" s="38">
        <v>294280368.58999997</v>
      </c>
      <c r="O20" s="38">
        <v>0</v>
      </c>
      <c r="P20" s="38">
        <v>0</v>
      </c>
      <c r="Q20" s="38">
        <v>1846021.52</v>
      </c>
      <c r="R20" s="39">
        <v>0</v>
      </c>
      <c r="S20" s="39">
        <v>15064628.93</v>
      </c>
      <c r="T20" s="38">
        <v>1462941311.1700001</v>
      </c>
      <c r="U20" s="38">
        <v>4870094126</v>
      </c>
      <c r="V20" s="17"/>
      <c r="W20" s="16"/>
      <c r="X20" s="19"/>
      <c r="Y20" s="1"/>
    </row>
    <row r="21" spans="1:25" ht="10.5" customHeight="1" x14ac:dyDescent="0.15">
      <c r="A21" s="24"/>
      <c r="B21" s="26" t="s">
        <v>31</v>
      </c>
      <c r="C21" s="38">
        <v>2097294.5499999998</v>
      </c>
      <c r="D21" s="38">
        <v>942251396.34999955</v>
      </c>
      <c r="E21" s="38">
        <v>0</v>
      </c>
      <c r="F21" s="38">
        <v>16906391</v>
      </c>
      <c r="G21" s="38">
        <v>51175654.950000003</v>
      </c>
      <c r="H21" s="38">
        <v>0</v>
      </c>
      <c r="I21" s="38">
        <v>34737504.830000006</v>
      </c>
      <c r="J21" s="38">
        <v>0</v>
      </c>
      <c r="K21" s="38">
        <v>415751888.05000001</v>
      </c>
      <c r="L21" s="38">
        <v>19867321.899999999</v>
      </c>
      <c r="M21" s="38">
        <v>0</v>
      </c>
      <c r="N21" s="38">
        <v>87047275.120000005</v>
      </c>
      <c r="O21" s="38">
        <v>0</v>
      </c>
      <c r="P21" s="38">
        <v>0</v>
      </c>
      <c r="Q21" s="38">
        <v>1629567.9700000002</v>
      </c>
      <c r="R21" s="39">
        <v>0</v>
      </c>
      <c r="S21" s="39">
        <v>0</v>
      </c>
      <c r="T21" s="38">
        <v>485934958.26999998</v>
      </c>
      <c r="U21" s="38">
        <v>1615994794</v>
      </c>
      <c r="V21" s="17"/>
      <c r="W21" s="16"/>
      <c r="X21" s="19"/>
      <c r="Y21" s="1"/>
    </row>
    <row r="22" spans="1:25" ht="8.25" customHeight="1" x14ac:dyDescent="0.15">
      <c r="A22" s="24"/>
      <c r="B22" s="26" t="s">
        <v>32</v>
      </c>
      <c r="C22" s="38">
        <v>0</v>
      </c>
      <c r="D22" s="38">
        <v>1022308109.0200006</v>
      </c>
      <c r="E22" s="38">
        <v>0</v>
      </c>
      <c r="F22" s="38">
        <v>37734748.609999999</v>
      </c>
      <c r="G22" s="38">
        <v>5562432.2999999998</v>
      </c>
      <c r="H22" s="38">
        <v>320883.44</v>
      </c>
      <c r="I22" s="38">
        <v>12915969.039999999</v>
      </c>
      <c r="J22" s="38">
        <v>0</v>
      </c>
      <c r="K22" s="38">
        <v>561760452.67999995</v>
      </c>
      <c r="L22" s="38">
        <v>0</v>
      </c>
      <c r="M22" s="38">
        <v>0</v>
      </c>
      <c r="N22" s="38">
        <v>44488535.200000003</v>
      </c>
      <c r="O22" s="38">
        <v>165036336.09</v>
      </c>
      <c r="P22" s="38">
        <v>0</v>
      </c>
      <c r="Q22" s="38">
        <v>861711.62</v>
      </c>
      <c r="R22" s="39">
        <v>0</v>
      </c>
      <c r="S22" s="39">
        <v>15000000</v>
      </c>
      <c r="T22" s="38">
        <v>632884708</v>
      </c>
      <c r="U22" s="38">
        <v>1374004192</v>
      </c>
      <c r="V22" s="17"/>
      <c r="W22" s="16"/>
      <c r="X22" s="19"/>
      <c r="Y22" s="1"/>
    </row>
    <row r="23" spans="1:25" ht="8.25" customHeight="1" x14ac:dyDescent="0.15">
      <c r="A23" s="24"/>
      <c r="B23" s="26" t="s">
        <v>33</v>
      </c>
      <c r="C23" s="38">
        <v>0</v>
      </c>
      <c r="D23" s="38">
        <v>2459516474.9300008</v>
      </c>
      <c r="E23" s="38">
        <v>0</v>
      </c>
      <c r="F23" s="38">
        <v>169794331.09999999</v>
      </c>
      <c r="G23" s="38">
        <v>15611994.66</v>
      </c>
      <c r="H23" s="38">
        <v>0</v>
      </c>
      <c r="I23" s="38">
        <v>44978111.039999992</v>
      </c>
      <c r="J23" s="38">
        <v>0</v>
      </c>
      <c r="K23" s="38">
        <v>1081608415.9300003</v>
      </c>
      <c r="L23" s="38">
        <v>0</v>
      </c>
      <c r="M23" s="38">
        <v>0</v>
      </c>
      <c r="N23" s="38">
        <v>67964084.780000001</v>
      </c>
      <c r="O23" s="38">
        <v>0</v>
      </c>
      <c r="P23" s="38">
        <v>0</v>
      </c>
      <c r="Q23" s="38">
        <v>1055285.03</v>
      </c>
      <c r="R23" s="39">
        <v>0</v>
      </c>
      <c r="S23" s="39">
        <v>30855396.84</v>
      </c>
      <c r="T23" s="38">
        <v>3013122904.5500002</v>
      </c>
      <c r="U23" s="38">
        <v>3525415179</v>
      </c>
      <c r="V23" s="17"/>
      <c r="W23" s="16"/>
      <c r="X23" s="19"/>
      <c r="Y23" s="1"/>
    </row>
    <row r="24" spans="1:25" ht="8.25" customHeight="1" x14ac:dyDescent="0.15">
      <c r="A24" s="24"/>
      <c r="B24" s="26" t="s">
        <v>34</v>
      </c>
      <c r="C24" s="38">
        <v>27713888.129999999</v>
      </c>
      <c r="D24" s="38">
        <v>2099518465.2400041</v>
      </c>
      <c r="E24" s="38">
        <v>0</v>
      </c>
      <c r="F24" s="38">
        <v>38195857.299999997</v>
      </c>
      <c r="G24" s="38">
        <v>24909386.609999999</v>
      </c>
      <c r="H24" s="38">
        <v>4345254.76</v>
      </c>
      <c r="I24" s="38">
        <v>27033426.66</v>
      </c>
      <c r="J24" s="38">
        <v>0</v>
      </c>
      <c r="K24" s="38">
        <v>734626292.20000017</v>
      </c>
      <c r="L24" s="38">
        <v>0</v>
      </c>
      <c r="M24" s="38">
        <v>0</v>
      </c>
      <c r="N24" s="38">
        <v>463000276.98000002</v>
      </c>
      <c r="O24" s="38">
        <v>136369747.35999998</v>
      </c>
      <c r="P24" s="38">
        <v>0</v>
      </c>
      <c r="Q24" s="38">
        <v>2543178.54</v>
      </c>
      <c r="R24" s="39">
        <v>0</v>
      </c>
      <c r="S24" s="39">
        <v>19937163</v>
      </c>
      <c r="T24" s="38">
        <v>2129057803.0400002</v>
      </c>
      <c r="U24" s="38">
        <v>7910918967</v>
      </c>
      <c r="V24" s="17"/>
      <c r="W24" s="16"/>
      <c r="X24" s="19"/>
      <c r="Y24" s="1"/>
    </row>
    <row r="25" spans="1:25" ht="10.5" customHeight="1" x14ac:dyDescent="0.15">
      <c r="A25" s="24"/>
      <c r="B25" s="26" t="s">
        <v>35</v>
      </c>
      <c r="C25" s="38">
        <v>0</v>
      </c>
      <c r="D25" s="38">
        <v>1809424084.1500008</v>
      </c>
      <c r="E25" s="38">
        <v>0</v>
      </c>
      <c r="F25" s="38">
        <v>22030577.579999998</v>
      </c>
      <c r="G25" s="38">
        <v>29106687.899999999</v>
      </c>
      <c r="H25" s="38">
        <v>0</v>
      </c>
      <c r="I25" s="38">
        <v>49236239.980000004</v>
      </c>
      <c r="J25" s="38">
        <v>0</v>
      </c>
      <c r="K25" s="38">
        <v>778779559.93000007</v>
      </c>
      <c r="L25" s="38">
        <v>0</v>
      </c>
      <c r="M25" s="38">
        <v>0</v>
      </c>
      <c r="N25" s="38">
        <v>485607267.72000003</v>
      </c>
      <c r="O25" s="38">
        <v>0</v>
      </c>
      <c r="P25" s="38">
        <v>0</v>
      </c>
      <c r="Q25" s="38">
        <v>1704334.63</v>
      </c>
      <c r="R25" s="39">
        <v>0</v>
      </c>
      <c r="S25" s="39">
        <v>45760787</v>
      </c>
      <c r="T25" s="38">
        <v>3900394528.9800005</v>
      </c>
      <c r="U25" s="38">
        <v>7941354974</v>
      </c>
      <c r="V25" s="17"/>
      <c r="W25" s="16"/>
      <c r="X25" s="19"/>
      <c r="Y25" s="1"/>
    </row>
    <row r="26" spans="1:25" ht="8.25" customHeight="1" x14ac:dyDescent="0.15">
      <c r="A26" s="24"/>
      <c r="B26" s="26" t="s">
        <v>36</v>
      </c>
      <c r="C26" s="38">
        <v>0</v>
      </c>
      <c r="D26" s="38">
        <v>925439241.66999996</v>
      </c>
      <c r="E26" s="38">
        <v>115835820.48</v>
      </c>
      <c r="F26" s="38">
        <v>18384328</v>
      </c>
      <c r="G26" s="38">
        <v>22989568.32</v>
      </c>
      <c r="H26" s="38">
        <v>0</v>
      </c>
      <c r="I26" s="38">
        <v>30930813.59</v>
      </c>
      <c r="J26" s="38">
        <v>0</v>
      </c>
      <c r="K26" s="38">
        <v>381464267.5999999</v>
      </c>
      <c r="L26" s="38">
        <v>0</v>
      </c>
      <c r="M26" s="38">
        <v>0</v>
      </c>
      <c r="N26" s="38">
        <v>86861181.400000006</v>
      </c>
      <c r="O26" s="38">
        <v>0</v>
      </c>
      <c r="P26" s="38">
        <v>0</v>
      </c>
      <c r="Q26" s="38">
        <v>860319.99</v>
      </c>
      <c r="R26" s="39">
        <v>0</v>
      </c>
      <c r="S26" s="39">
        <v>32998640</v>
      </c>
      <c r="T26" s="38">
        <v>854385707.05999994</v>
      </c>
      <c r="U26" s="38">
        <v>1660502557</v>
      </c>
      <c r="V26" s="17"/>
      <c r="W26" s="16"/>
      <c r="X26" s="19"/>
      <c r="Y26" s="1"/>
    </row>
    <row r="27" spans="1:25" ht="8.25" customHeight="1" x14ac:dyDescent="0.15">
      <c r="A27" s="24"/>
      <c r="B27" s="26" t="s">
        <v>37</v>
      </c>
      <c r="C27" s="38">
        <v>0</v>
      </c>
      <c r="D27" s="38">
        <v>1480778926.8999996</v>
      </c>
      <c r="E27" s="38">
        <v>0</v>
      </c>
      <c r="F27" s="38">
        <v>18418271.899999999</v>
      </c>
      <c r="G27" s="38">
        <v>5352850.0299999993</v>
      </c>
      <c r="H27" s="38">
        <v>16019167.68</v>
      </c>
      <c r="I27" s="38">
        <v>24861006.690000001</v>
      </c>
      <c r="J27" s="38">
        <v>0</v>
      </c>
      <c r="K27" s="38">
        <v>613845998.08999991</v>
      </c>
      <c r="L27" s="38">
        <v>0</v>
      </c>
      <c r="M27" s="38">
        <v>0</v>
      </c>
      <c r="N27" s="38">
        <v>60904530</v>
      </c>
      <c r="O27" s="38">
        <v>105230248.72</v>
      </c>
      <c r="P27" s="38">
        <v>0</v>
      </c>
      <c r="Q27" s="38">
        <v>800106.26</v>
      </c>
      <c r="R27" s="39">
        <v>0</v>
      </c>
      <c r="S27" s="39">
        <v>0</v>
      </c>
      <c r="T27" s="38">
        <v>869768840.28999996</v>
      </c>
      <c r="U27" s="38">
        <v>1566025242</v>
      </c>
      <c r="V27" s="17"/>
      <c r="W27" s="16"/>
      <c r="X27" s="19"/>
      <c r="Y27" s="1"/>
    </row>
    <row r="28" spans="1:25" ht="8.25" customHeight="1" x14ac:dyDescent="0.15">
      <c r="A28" s="24"/>
      <c r="B28" s="26" t="s">
        <v>38</v>
      </c>
      <c r="C28" s="38">
        <v>0</v>
      </c>
      <c r="D28" s="38">
        <v>2329966376.7300014</v>
      </c>
      <c r="E28" s="38">
        <v>0</v>
      </c>
      <c r="F28" s="38">
        <v>28703619.579999998</v>
      </c>
      <c r="G28" s="38">
        <v>25932130.490000002</v>
      </c>
      <c r="H28" s="38">
        <v>0</v>
      </c>
      <c r="I28" s="38">
        <v>41343566.939999998</v>
      </c>
      <c r="J28" s="38">
        <v>0</v>
      </c>
      <c r="K28" s="38">
        <v>515723328.87999982</v>
      </c>
      <c r="L28" s="38">
        <v>0</v>
      </c>
      <c r="M28" s="38">
        <v>0</v>
      </c>
      <c r="N28" s="38">
        <v>211956622.06999999</v>
      </c>
      <c r="O28" s="38">
        <v>0</v>
      </c>
      <c r="P28" s="38">
        <v>0</v>
      </c>
      <c r="Q28" s="38">
        <v>1015574.16</v>
      </c>
      <c r="R28" s="39">
        <v>0</v>
      </c>
      <c r="S28" s="39">
        <v>73940835.200000003</v>
      </c>
      <c r="T28" s="38">
        <v>687296801.06000006</v>
      </c>
      <c r="U28" s="38">
        <v>3351367438</v>
      </c>
      <c r="V28" s="17"/>
      <c r="W28" s="16"/>
      <c r="X28" s="19"/>
      <c r="Y28" s="1"/>
    </row>
    <row r="29" spans="1:25" ht="10.5" customHeight="1" x14ac:dyDescent="0.15">
      <c r="A29" s="24"/>
      <c r="B29" s="26" t="s">
        <v>39</v>
      </c>
      <c r="C29" s="38">
        <v>249128132.30000001</v>
      </c>
      <c r="D29" s="38">
        <v>2308950735.8399992</v>
      </c>
      <c r="E29" s="38">
        <v>0</v>
      </c>
      <c r="F29" s="38">
        <v>48631547.079999998</v>
      </c>
      <c r="G29" s="38">
        <v>14925778.66</v>
      </c>
      <c r="H29" s="38">
        <v>934491.91</v>
      </c>
      <c r="I29" s="38">
        <v>28344150.52</v>
      </c>
      <c r="J29" s="38">
        <v>0</v>
      </c>
      <c r="K29" s="38">
        <v>1542833527.5599997</v>
      </c>
      <c r="L29" s="38">
        <v>0</v>
      </c>
      <c r="M29" s="38">
        <v>0</v>
      </c>
      <c r="N29" s="38">
        <v>144597741.52000001</v>
      </c>
      <c r="O29" s="38">
        <v>173276283.75999999</v>
      </c>
      <c r="P29" s="38">
        <v>0</v>
      </c>
      <c r="Q29" s="38">
        <v>3057303.5999999996</v>
      </c>
      <c r="R29" s="39">
        <v>0</v>
      </c>
      <c r="S29" s="39">
        <v>0</v>
      </c>
      <c r="T29" s="38">
        <v>2039617549.6600001</v>
      </c>
      <c r="U29" s="38">
        <v>2633673414</v>
      </c>
      <c r="V29" s="17"/>
      <c r="W29" s="16"/>
      <c r="X29" s="19"/>
      <c r="Y29" s="1"/>
    </row>
    <row r="30" spans="1:25" ht="8.25" customHeight="1" x14ac:dyDescent="0.15">
      <c r="A30" s="24"/>
      <c r="B30" s="26" t="s">
        <v>40</v>
      </c>
      <c r="C30" s="38">
        <v>112422331.19</v>
      </c>
      <c r="D30" s="38">
        <v>2488076992.3399997</v>
      </c>
      <c r="E30" s="38">
        <v>0</v>
      </c>
      <c r="F30" s="38">
        <v>56808855.5</v>
      </c>
      <c r="G30" s="38">
        <v>23859732.18</v>
      </c>
      <c r="H30" s="38">
        <v>1785683.5600000003</v>
      </c>
      <c r="I30" s="38">
        <v>33711292.75</v>
      </c>
      <c r="J30" s="38">
        <v>0</v>
      </c>
      <c r="K30" s="38">
        <v>1277741668.5400002</v>
      </c>
      <c r="L30" s="38">
        <v>0</v>
      </c>
      <c r="M30" s="38">
        <v>0</v>
      </c>
      <c r="N30" s="38">
        <v>87502621.790000007</v>
      </c>
      <c r="O30" s="38">
        <v>0</v>
      </c>
      <c r="P30" s="38">
        <v>2562984.89</v>
      </c>
      <c r="Q30" s="38">
        <v>1700427.79</v>
      </c>
      <c r="R30" s="39">
        <v>0</v>
      </c>
      <c r="S30" s="39">
        <v>23000000</v>
      </c>
      <c r="T30" s="38">
        <v>3788458401.8499999</v>
      </c>
      <c r="U30" s="38">
        <v>2293252126</v>
      </c>
      <c r="V30" s="17"/>
      <c r="W30" s="16"/>
      <c r="X30" s="19"/>
      <c r="Y30" s="1"/>
    </row>
    <row r="31" spans="1:25" ht="8.25" customHeight="1" x14ac:dyDescent="0.15">
      <c r="A31" s="24"/>
      <c r="B31" s="26" t="s">
        <v>41</v>
      </c>
      <c r="C31" s="38">
        <v>5179251</v>
      </c>
      <c r="D31" s="38">
        <v>1596582249.5800006</v>
      </c>
      <c r="E31" s="38">
        <v>0</v>
      </c>
      <c r="F31" s="38">
        <v>20145463</v>
      </c>
      <c r="G31" s="38">
        <v>13463803.25</v>
      </c>
      <c r="H31" s="38">
        <v>627644.1</v>
      </c>
      <c r="I31" s="38">
        <v>26003016.879999999</v>
      </c>
      <c r="J31" s="38">
        <v>0</v>
      </c>
      <c r="K31" s="38">
        <v>1521289789.9399993</v>
      </c>
      <c r="L31" s="38">
        <v>80812719.320000008</v>
      </c>
      <c r="M31" s="38">
        <v>0</v>
      </c>
      <c r="N31" s="38">
        <v>173371837.80000001</v>
      </c>
      <c r="O31" s="38">
        <v>0</v>
      </c>
      <c r="P31" s="38">
        <v>703571.26</v>
      </c>
      <c r="Q31" s="38">
        <v>821331.51</v>
      </c>
      <c r="R31" s="39">
        <v>0</v>
      </c>
      <c r="S31" s="39">
        <v>0</v>
      </c>
      <c r="T31" s="38">
        <v>728018250.48999989</v>
      </c>
      <c r="U31" s="38">
        <v>2498653239</v>
      </c>
      <c r="V31" s="17"/>
      <c r="W31" s="16"/>
      <c r="X31" s="19"/>
      <c r="Y31" s="1"/>
    </row>
    <row r="32" spans="1:25" ht="8.25" customHeight="1" x14ac:dyDescent="0.15">
      <c r="A32" s="24"/>
      <c r="B32" s="26" t="s">
        <v>42</v>
      </c>
      <c r="C32" s="38">
        <v>130569831.83</v>
      </c>
      <c r="D32" s="38">
        <v>1807034981.6500003</v>
      </c>
      <c r="E32" s="38">
        <v>0</v>
      </c>
      <c r="F32" s="38">
        <v>104124354</v>
      </c>
      <c r="G32" s="38">
        <v>438250009.90000004</v>
      </c>
      <c r="H32" s="38">
        <v>37277186.450000003</v>
      </c>
      <c r="I32" s="38">
        <v>43577035.020000003</v>
      </c>
      <c r="J32" s="38">
        <v>0</v>
      </c>
      <c r="K32" s="38">
        <v>1242578215.9300003</v>
      </c>
      <c r="L32" s="38">
        <v>0</v>
      </c>
      <c r="M32" s="38">
        <v>0</v>
      </c>
      <c r="N32" s="38">
        <v>113560705.84</v>
      </c>
      <c r="O32" s="38">
        <v>0</v>
      </c>
      <c r="P32" s="38">
        <v>2704582.94</v>
      </c>
      <c r="Q32" s="38">
        <v>2371765.84</v>
      </c>
      <c r="R32" s="39">
        <v>0</v>
      </c>
      <c r="S32" s="39">
        <v>0</v>
      </c>
      <c r="T32" s="38">
        <v>1074443770.74</v>
      </c>
      <c r="U32" s="38">
        <v>2832879845</v>
      </c>
      <c r="V32" s="17"/>
      <c r="W32" s="16"/>
      <c r="X32" s="19"/>
      <c r="Y32" s="1"/>
    </row>
    <row r="33" spans="1:26" ht="11.25" customHeight="1" x14ac:dyDescent="0.15">
      <c r="A33" s="24"/>
      <c r="B33" s="26" t="s">
        <v>43</v>
      </c>
      <c r="C33" s="38">
        <v>0</v>
      </c>
      <c r="D33" s="38">
        <v>885924505.25999951</v>
      </c>
      <c r="E33" s="38">
        <v>0</v>
      </c>
      <c r="F33" s="38">
        <v>40817925.299999997</v>
      </c>
      <c r="G33" s="38">
        <v>15902753.34</v>
      </c>
      <c r="H33" s="38">
        <v>0</v>
      </c>
      <c r="I33" s="38">
        <v>7136626.4000000004</v>
      </c>
      <c r="J33" s="38">
        <v>0</v>
      </c>
      <c r="K33" s="38">
        <v>217732235.13000003</v>
      </c>
      <c r="L33" s="38">
        <v>258732.25000000003</v>
      </c>
      <c r="M33" s="38">
        <v>0</v>
      </c>
      <c r="N33" s="38">
        <v>73822946</v>
      </c>
      <c r="O33" s="38">
        <v>0</v>
      </c>
      <c r="P33" s="38">
        <v>0</v>
      </c>
      <c r="Q33" s="38">
        <v>906837.41999999993</v>
      </c>
      <c r="R33" s="39">
        <v>0</v>
      </c>
      <c r="S33" s="39">
        <v>0</v>
      </c>
      <c r="T33" s="38">
        <v>695226588.46000004</v>
      </c>
      <c r="U33" s="38">
        <v>1363142587</v>
      </c>
      <c r="V33" s="17"/>
      <c r="W33" s="16"/>
      <c r="X33" s="19"/>
      <c r="Y33" s="1"/>
    </row>
    <row r="34" spans="1:26" ht="8.25" customHeight="1" x14ac:dyDescent="0.15">
      <c r="A34" s="24"/>
      <c r="B34" s="26" t="s">
        <v>44</v>
      </c>
      <c r="C34" s="38">
        <v>14765337.92</v>
      </c>
      <c r="D34" s="38">
        <v>3394820584.6299977</v>
      </c>
      <c r="E34" s="38">
        <v>0</v>
      </c>
      <c r="F34" s="38">
        <v>172474580.81999999</v>
      </c>
      <c r="G34" s="38">
        <v>41922532.75</v>
      </c>
      <c r="H34" s="38">
        <v>100710097.04000002</v>
      </c>
      <c r="I34" s="38">
        <v>44747726.420000002</v>
      </c>
      <c r="J34" s="38">
        <v>0</v>
      </c>
      <c r="K34" s="38">
        <v>1425251338.3700004</v>
      </c>
      <c r="L34" s="38">
        <v>0</v>
      </c>
      <c r="M34" s="38">
        <v>0</v>
      </c>
      <c r="N34" s="38">
        <v>674648320.39999998</v>
      </c>
      <c r="O34" s="38">
        <v>0</v>
      </c>
      <c r="P34" s="38">
        <v>0</v>
      </c>
      <c r="Q34" s="38">
        <v>2633877.89</v>
      </c>
      <c r="R34" s="39">
        <v>0</v>
      </c>
      <c r="S34" s="39">
        <v>100000000</v>
      </c>
      <c r="T34" s="38">
        <v>1500666345.9299998</v>
      </c>
      <c r="U34" s="38">
        <v>10172741193</v>
      </c>
      <c r="V34" s="17"/>
      <c r="W34" s="16"/>
      <c r="X34" s="19"/>
      <c r="Y34" s="1"/>
    </row>
    <row r="35" spans="1:26" ht="8.25" customHeight="1" x14ac:dyDescent="0.15">
      <c r="A35" s="24"/>
      <c r="B35" s="26" t="s">
        <v>45</v>
      </c>
      <c r="C35" s="38">
        <v>0</v>
      </c>
      <c r="D35" s="38">
        <v>1385994673.9600003</v>
      </c>
      <c r="E35" s="38">
        <v>0</v>
      </c>
      <c r="F35" s="38">
        <v>55810309.5</v>
      </c>
      <c r="G35" s="38">
        <v>5636560.2199999997</v>
      </c>
      <c r="H35" s="38">
        <v>598162.68999999994</v>
      </c>
      <c r="I35" s="38">
        <v>40314951.710000001</v>
      </c>
      <c r="J35" s="38">
        <v>0</v>
      </c>
      <c r="K35" s="38">
        <v>480534733.77000004</v>
      </c>
      <c r="L35" s="38">
        <v>0</v>
      </c>
      <c r="M35" s="38">
        <v>0</v>
      </c>
      <c r="N35" s="38">
        <v>151148733.94999999</v>
      </c>
      <c r="O35" s="38">
        <v>0</v>
      </c>
      <c r="P35" s="38">
        <v>0</v>
      </c>
      <c r="Q35" s="38">
        <v>739256.48</v>
      </c>
      <c r="R35" s="39">
        <v>0</v>
      </c>
      <c r="S35" s="39">
        <v>39979248</v>
      </c>
      <c r="T35" s="38">
        <v>1164176750.71</v>
      </c>
      <c r="U35" s="38">
        <v>2637082607</v>
      </c>
      <c r="V35" s="17"/>
      <c r="W35" s="16"/>
      <c r="X35" s="19"/>
      <c r="Y35" s="1"/>
    </row>
    <row r="36" spans="1:26" ht="8.25" customHeight="1" x14ac:dyDescent="0.15">
      <c r="A36" s="24"/>
      <c r="B36" s="26" t="s">
        <v>46</v>
      </c>
      <c r="C36" s="38">
        <v>0</v>
      </c>
      <c r="D36" s="38">
        <v>2900897539.0199986</v>
      </c>
      <c r="E36" s="38">
        <v>0</v>
      </c>
      <c r="F36" s="38">
        <v>18961380</v>
      </c>
      <c r="G36" s="38">
        <v>14675637.789999999</v>
      </c>
      <c r="H36" s="38">
        <v>0</v>
      </c>
      <c r="I36" s="38">
        <v>56883407.920000002</v>
      </c>
      <c r="J36" s="38">
        <v>0</v>
      </c>
      <c r="K36" s="38">
        <v>683676353.72000003</v>
      </c>
      <c r="L36" s="38">
        <v>0</v>
      </c>
      <c r="M36" s="38">
        <v>0</v>
      </c>
      <c r="N36" s="38">
        <v>115975134.38</v>
      </c>
      <c r="O36" s="38">
        <v>0</v>
      </c>
      <c r="P36" s="38">
        <v>0</v>
      </c>
      <c r="Q36" s="38">
        <v>692583.56</v>
      </c>
      <c r="R36" s="39">
        <v>0</v>
      </c>
      <c r="S36" s="39">
        <v>0</v>
      </c>
      <c r="T36" s="38">
        <v>1168994998.8300002</v>
      </c>
      <c r="U36" s="38">
        <v>1790478178</v>
      </c>
      <c r="V36" s="17"/>
      <c r="W36" s="16"/>
      <c r="X36" s="19"/>
      <c r="Y36" s="1"/>
    </row>
    <row r="37" spans="1:26" ht="10.5" customHeight="1" x14ac:dyDescent="0.15">
      <c r="A37" s="24"/>
      <c r="B37" s="26" t="s">
        <v>47</v>
      </c>
      <c r="C37" s="38">
        <v>0</v>
      </c>
      <c r="D37" s="38">
        <v>0</v>
      </c>
      <c r="E37" s="38">
        <v>1284386.1600000001</v>
      </c>
      <c r="F37" s="38">
        <v>0</v>
      </c>
      <c r="G37" s="38">
        <v>0</v>
      </c>
      <c r="H37" s="38">
        <v>28598594.399999999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662666.43000000005</v>
      </c>
      <c r="P37" s="38">
        <v>0</v>
      </c>
      <c r="Q37" s="38">
        <v>0</v>
      </c>
      <c r="R37" s="39">
        <v>0</v>
      </c>
      <c r="S37" s="39">
        <v>0</v>
      </c>
      <c r="T37" s="38">
        <v>0</v>
      </c>
      <c r="U37" s="38">
        <v>0</v>
      </c>
      <c r="V37" s="17"/>
      <c r="W37" s="16"/>
      <c r="X37" s="19"/>
      <c r="Y37" s="1"/>
    </row>
    <row r="38" spans="1:26" ht="16.5" customHeight="1" x14ac:dyDescent="0.15">
      <c r="A38" s="24"/>
      <c r="B38" s="27" t="s">
        <v>48</v>
      </c>
      <c r="C38" s="40">
        <v>0</v>
      </c>
      <c r="D38" s="40">
        <v>0</v>
      </c>
      <c r="E38" s="40">
        <v>0</v>
      </c>
      <c r="F38" s="40">
        <v>0</v>
      </c>
      <c r="G38" s="38">
        <v>0</v>
      </c>
      <c r="H38" s="38">
        <v>0</v>
      </c>
      <c r="I38" s="38">
        <v>0</v>
      </c>
      <c r="J38" s="38">
        <v>1980608253.1999998</v>
      </c>
      <c r="K38" s="38">
        <v>1159900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9">
        <v>0</v>
      </c>
      <c r="S38" s="39">
        <v>0</v>
      </c>
      <c r="T38" s="38">
        <v>0</v>
      </c>
      <c r="U38" s="38">
        <v>0</v>
      </c>
      <c r="V38" s="17"/>
      <c r="W38" s="16"/>
      <c r="X38" s="19"/>
      <c r="Y38" s="1"/>
    </row>
    <row r="39" spans="1:26" ht="3" customHeight="1" x14ac:dyDescent="0.15">
      <c r="A39" s="25"/>
      <c r="B39" s="33"/>
      <c r="C39" s="28"/>
      <c r="D39" s="28"/>
      <c r="E39" s="28"/>
      <c r="F39" s="28"/>
      <c r="G39" s="29">
        <v>0</v>
      </c>
      <c r="H39" s="29">
        <v>0</v>
      </c>
      <c r="I39" s="29">
        <v>0</v>
      </c>
      <c r="J39" s="29"/>
      <c r="K39" s="29"/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30">
        <v>0</v>
      </c>
      <c r="S39" s="30">
        <v>0</v>
      </c>
      <c r="T39" s="29">
        <v>0</v>
      </c>
      <c r="U39" s="29">
        <v>0</v>
      </c>
      <c r="V39" s="17"/>
      <c r="Y39" s="1">
        <f t="shared" ref="Y39" si="1">+X39-W39-V39</f>
        <v>0</v>
      </c>
    </row>
    <row r="40" spans="1:26" ht="2.25" customHeight="1" x14ac:dyDescent="0.15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3"/>
      <c r="U40" s="3"/>
    </row>
    <row r="41" spans="1:26" ht="9" customHeight="1" x14ac:dyDescent="0.2">
      <c r="A41" s="31" t="s">
        <v>60</v>
      </c>
      <c r="B41" s="3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6"/>
      <c r="T41" s="5"/>
      <c r="U41" s="5"/>
    </row>
    <row r="42" spans="1:26" ht="9" customHeight="1" x14ac:dyDescent="0.2">
      <c r="A42" s="31" t="s">
        <v>50</v>
      </c>
      <c r="B42" s="3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5"/>
      <c r="U42" s="5"/>
    </row>
    <row r="43" spans="1:26" ht="9" customHeight="1" x14ac:dyDescent="0.2">
      <c r="A43" s="32" t="s">
        <v>53</v>
      </c>
      <c r="B43" s="3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6"/>
      <c r="T43" s="5"/>
      <c r="U43" s="5"/>
    </row>
    <row r="44" spans="1:26" ht="9" customHeight="1" x14ac:dyDescent="0.15">
      <c r="A44" s="7"/>
      <c r="B44" s="7"/>
      <c r="C44" s="7"/>
      <c r="D44" s="7"/>
      <c r="E44" s="7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6"/>
      <c r="T44" s="5"/>
      <c r="U44" s="5"/>
      <c r="V44" s="8"/>
      <c r="W44" s="8"/>
      <c r="X44" s="8"/>
      <c r="Y44" s="8"/>
      <c r="Z44" s="8"/>
    </row>
    <row r="45" spans="1:26" ht="12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8" spans="1:26" x14ac:dyDescent="0.2"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  <c r="S48" s="42"/>
      <c r="T48" s="41"/>
      <c r="U48" s="41"/>
    </row>
    <row r="49" spans="7:21" x14ac:dyDescent="0.2"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/>
      <c r="S49" s="42"/>
      <c r="T49" s="41"/>
      <c r="U49" s="41"/>
    </row>
    <row r="50" spans="7:21" x14ac:dyDescent="0.2"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  <c r="S50" s="42"/>
      <c r="T50" s="41"/>
      <c r="U50" s="41"/>
    </row>
  </sheetData>
  <mergeCells count="3">
    <mergeCell ref="A3:B3"/>
    <mergeCell ref="A45:Z45"/>
    <mergeCell ref="A46:Z46"/>
  </mergeCells>
  <pageMargins left="0.78740157480314965" right="1.5748031496062993" top="0.98425196850393704" bottom="0.98425196850393704" header="3.937007874015748E-2" footer="0"/>
  <pageSetup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P598</vt:lpstr>
      <vt:lpstr>'P598'!Área_de_impresión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2014-08-08T00:36:17Z</cp:lastPrinted>
  <dcterms:created xsi:type="dcterms:W3CDTF">2009-08-31T16:22:09Z</dcterms:created>
  <dcterms:modified xsi:type="dcterms:W3CDTF">2014-08-20T16:43:59Z</dcterms:modified>
</cp:coreProperties>
</file>