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5" windowWidth="12120" windowHeight="9120" tabRatio="599"/>
  </bookViews>
  <sheets>
    <sheet name="P637" sheetId="19" r:id="rId1"/>
    <sheet name="Hoja1" sheetId="20" state="hidden" r:id="rId2"/>
    <sheet name="Base" sheetId="21" state="hidden" r:id="rId3"/>
  </sheets>
  <definedNames>
    <definedName name="_xlnm.Print_Area" localSheetId="0">'P637'!$A$1:$S$49</definedName>
  </definedNames>
  <calcPr calcId="145621"/>
</workbook>
</file>

<file path=xl/calcChain.xml><?xml version="1.0" encoding="utf-8"?>
<calcChain xmlns="http://schemas.openxmlformats.org/spreadsheetml/2006/main">
  <c r="I234" i="21" l="1"/>
  <c r="J234" i="21"/>
  <c r="L234" i="21"/>
  <c r="T234" i="21"/>
  <c r="U234" i="21"/>
  <c r="R235" i="21"/>
  <c r="D236" i="21"/>
  <c r="G236" i="21"/>
  <c r="O236" i="21"/>
  <c r="T236" i="21"/>
  <c r="T237" i="21"/>
  <c r="X237" i="21"/>
  <c r="C238" i="21"/>
  <c r="M238" i="21"/>
  <c r="U238" i="21"/>
  <c r="X238" i="21"/>
  <c r="G239" i="21"/>
  <c r="I239" i="21"/>
  <c r="G240" i="21"/>
  <c r="J240" i="21"/>
  <c r="K240" i="21"/>
  <c r="T244" i="21"/>
  <c r="E245" i="21"/>
  <c r="P248" i="21"/>
  <c r="S249" i="21"/>
  <c r="D250" i="21"/>
  <c r="W250" i="21"/>
  <c r="T252" i="21"/>
  <c r="E253" i="21"/>
  <c r="O253" i="21"/>
  <c r="P256" i="21"/>
  <c r="T260" i="21"/>
  <c r="E261" i="21"/>
  <c r="T264" i="21"/>
  <c r="C200" i="21"/>
  <c r="C233" i="21" s="1"/>
  <c r="D200" i="21"/>
  <c r="D233" i="21" s="1"/>
  <c r="E200" i="21"/>
  <c r="E233" i="21" s="1"/>
  <c r="F200" i="21"/>
  <c r="F233" i="21" s="1"/>
  <c r="G200" i="21"/>
  <c r="G233" i="21" s="1"/>
  <c r="H200" i="21"/>
  <c r="H233" i="21" s="1"/>
  <c r="I200" i="21"/>
  <c r="I233" i="21" s="1"/>
  <c r="J200" i="21"/>
  <c r="J233" i="21" s="1"/>
  <c r="K200" i="21"/>
  <c r="K233" i="21" s="1"/>
  <c r="L200" i="21"/>
  <c r="L233" i="21" s="1"/>
  <c r="M200" i="21"/>
  <c r="M233" i="21" s="1"/>
  <c r="N200" i="21"/>
  <c r="N233" i="21" s="1"/>
  <c r="O200" i="21"/>
  <c r="O233" i="21" s="1"/>
  <c r="P200" i="21"/>
  <c r="P233" i="21" s="1"/>
  <c r="Q200" i="21"/>
  <c r="Q233" i="21" s="1"/>
  <c r="R200" i="21"/>
  <c r="R233" i="21" s="1"/>
  <c r="S200" i="21"/>
  <c r="S233" i="21" s="1"/>
  <c r="T200" i="21"/>
  <c r="T233" i="21" s="1"/>
  <c r="U200" i="21"/>
  <c r="U233" i="21" s="1"/>
  <c r="V200" i="21"/>
  <c r="V233" i="21" s="1"/>
  <c r="W200" i="21"/>
  <c r="W233" i="21" s="1"/>
  <c r="X200" i="21"/>
  <c r="X233" i="21" s="1"/>
  <c r="Y200" i="21"/>
  <c r="Y233" i="21" s="1"/>
  <c r="C201" i="21"/>
  <c r="C234" i="21" s="1"/>
  <c r="D201" i="21"/>
  <c r="D234" i="21" s="1"/>
  <c r="E201" i="21"/>
  <c r="E234" i="21" s="1"/>
  <c r="F201" i="21"/>
  <c r="F234" i="21" s="1"/>
  <c r="G201" i="21"/>
  <c r="G234" i="21" s="1"/>
  <c r="H201" i="21"/>
  <c r="H234" i="21" s="1"/>
  <c r="I201" i="21"/>
  <c r="J201" i="21"/>
  <c r="K201" i="21"/>
  <c r="K234" i="21" s="1"/>
  <c r="L201" i="21"/>
  <c r="M201" i="21"/>
  <c r="M234" i="21" s="1"/>
  <c r="N201" i="21"/>
  <c r="N234" i="21" s="1"/>
  <c r="O201" i="21"/>
  <c r="O234" i="21" s="1"/>
  <c r="P201" i="21"/>
  <c r="P234" i="21" s="1"/>
  <c r="Q201" i="21"/>
  <c r="Q234" i="21" s="1"/>
  <c r="R201" i="21"/>
  <c r="R234" i="21" s="1"/>
  <c r="S201" i="21"/>
  <c r="S234" i="21" s="1"/>
  <c r="T201" i="21"/>
  <c r="U201" i="21"/>
  <c r="V201" i="21"/>
  <c r="V234" i="21" s="1"/>
  <c r="W201" i="21"/>
  <c r="W234" i="21" s="1"/>
  <c r="X201" i="21"/>
  <c r="X234" i="21" s="1"/>
  <c r="Y201" i="21"/>
  <c r="Y234" i="21" s="1"/>
  <c r="C202" i="21"/>
  <c r="C235" i="21" s="1"/>
  <c r="D202" i="21"/>
  <c r="D235" i="21" s="1"/>
  <c r="E202" i="21"/>
  <c r="E235" i="21" s="1"/>
  <c r="F202" i="21"/>
  <c r="F235" i="21" s="1"/>
  <c r="G202" i="21"/>
  <c r="G235" i="21" s="1"/>
  <c r="H202" i="21"/>
  <c r="H235" i="21" s="1"/>
  <c r="I202" i="21"/>
  <c r="I235" i="21" s="1"/>
  <c r="J202" i="21"/>
  <c r="J235" i="21" s="1"/>
  <c r="K202" i="21"/>
  <c r="K235" i="21" s="1"/>
  <c r="L202" i="21"/>
  <c r="L235" i="21" s="1"/>
  <c r="M202" i="21"/>
  <c r="M235" i="21" s="1"/>
  <c r="N202" i="21"/>
  <c r="N235" i="21" s="1"/>
  <c r="O202" i="21"/>
  <c r="O235" i="21" s="1"/>
  <c r="P202" i="21"/>
  <c r="P235" i="21" s="1"/>
  <c r="Q202" i="21"/>
  <c r="Q235" i="21" s="1"/>
  <c r="R202" i="21"/>
  <c r="S202" i="21"/>
  <c r="S235" i="21" s="1"/>
  <c r="T202" i="21"/>
  <c r="T235" i="21" s="1"/>
  <c r="U202" i="21"/>
  <c r="U235" i="21" s="1"/>
  <c r="V202" i="21"/>
  <c r="V235" i="21" s="1"/>
  <c r="W202" i="21"/>
  <c r="W235" i="21" s="1"/>
  <c r="X202" i="21"/>
  <c r="X235" i="21" s="1"/>
  <c r="Y202" i="21"/>
  <c r="Y235" i="21" s="1"/>
  <c r="C203" i="21"/>
  <c r="C236" i="21" s="1"/>
  <c r="D203" i="21"/>
  <c r="E203" i="21"/>
  <c r="E236" i="21" s="1"/>
  <c r="F203" i="21"/>
  <c r="F236" i="21" s="1"/>
  <c r="G203" i="21"/>
  <c r="H203" i="21"/>
  <c r="H236" i="21" s="1"/>
  <c r="I203" i="21"/>
  <c r="I236" i="21" s="1"/>
  <c r="J203" i="21"/>
  <c r="J236" i="21" s="1"/>
  <c r="K203" i="21"/>
  <c r="K236" i="21" s="1"/>
  <c r="L203" i="21"/>
  <c r="L236" i="21" s="1"/>
  <c r="M203" i="21"/>
  <c r="M236" i="21" s="1"/>
  <c r="N203" i="21"/>
  <c r="N236" i="21" s="1"/>
  <c r="O203" i="21"/>
  <c r="P203" i="21"/>
  <c r="P236" i="21" s="1"/>
  <c r="Q203" i="21"/>
  <c r="Q236" i="21" s="1"/>
  <c r="R203" i="21"/>
  <c r="R236" i="21" s="1"/>
  <c r="S203" i="21"/>
  <c r="S236" i="21" s="1"/>
  <c r="T203" i="21"/>
  <c r="U203" i="21"/>
  <c r="U236" i="21" s="1"/>
  <c r="V203" i="21"/>
  <c r="V236" i="21" s="1"/>
  <c r="W203" i="21"/>
  <c r="W236" i="21" s="1"/>
  <c r="X203" i="21"/>
  <c r="X236" i="21" s="1"/>
  <c r="Y203" i="21"/>
  <c r="Y236" i="21" s="1"/>
  <c r="C204" i="21"/>
  <c r="C237" i="21" s="1"/>
  <c r="D204" i="21"/>
  <c r="D237" i="21" s="1"/>
  <c r="E204" i="21"/>
  <c r="E237" i="21" s="1"/>
  <c r="F204" i="21"/>
  <c r="F237" i="21" s="1"/>
  <c r="G204" i="21"/>
  <c r="G237" i="21" s="1"/>
  <c r="H204" i="21"/>
  <c r="H237" i="21" s="1"/>
  <c r="I204" i="21"/>
  <c r="I237" i="21" s="1"/>
  <c r="J204" i="21"/>
  <c r="J237" i="21" s="1"/>
  <c r="K204" i="21"/>
  <c r="K237" i="21" s="1"/>
  <c r="L204" i="21"/>
  <c r="L237" i="21" s="1"/>
  <c r="M204" i="21"/>
  <c r="M237" i="21" s="1"/>
  <c r="N204" i="21"/>
  <c r="N237" i="21" s="1"/>
  <c r="O204" i="21"/>
  <c r="O237" i="21" s="1"/>
  <c r="P204" i="21"/>
  <c r="P237" i="21" s="1"/>
  <c r="Q204" i="21"/>
  <c r="Q237" i="21" s="1"/>
  <c r="R204" i="21"/>
  <c r="R237" i="21" s="1"/>
  <c r="S204" i="21"/>
  <c r="S237" i="21" s="1"/>
  <c r="T204" i="21"/>
  <c r="U204" i="21"/>
  <c r="U237" i="21" s="1"/>
  <c r="V204" i="21"/>
  <c r="V237" i="21" s="1"/>
  <c r="W204" i="21"/>
  <c r="W237" i="21" s="1"/>
  <c r="X204" i="21"/>
  <c r="Y204" i="21"/>
  <c r="Y237" i="21" s="1"/>
  <c r="C205" i="21"/>
  <c r="D205" i="21"/>
  <c r="D238" i="21" s="1"/>
  <c r="E205" i="21"/>
  <c r="E238" i="21" s="1"/>
  <c r="F205" i="21"/>
  <c r="F238" i="21" s="1"/>
  <c r="G205" i="21"/>
  <c r="G238" i="21" s="1"/>
  <c r="H205" i="21"/>
  <c r="H238" i="21" s="1"/>
  <c r="I205" i="21"/>
  <c r="I238" i="21" s="1"/>
  <c r="J205" i="21"/>
  <c r="J238" i="21" s="1"/>
  <c r="K205" i="21"/>
  <c r="K238" i="21" s="1"/>
  <c r="L205" i="21"/>
  <c r="L238" i="21" s="1"/>
  <c r="M205" i="21"/>
  <c r="N205" i="21"/>
  <c r="N238" i="21" s="1"/>
  <c r="O205" i="21"/>
  <c r="O238" i="21" s="1"/>
  <c r="P205" i="21"/>
  <c r="P238" i="21" s="1"/>
  <c r="Q205" i="21"/>
  <c r="Q238" i="21" s="1"/>
  <c r="R205" i="21"/>
  <c r="R238" i="21" s="1"/>
  <c r="S205" i="21"/>
  <c r="S238" i="21" s="1"/>
  <c r="T205" i="21"/>
  <c r="T238" i="21" s="1"/>
  <c r="U205" i="21"/>
  <c r="V205" i="21"/>
  <c r="V238" i="21" s="1"/>
  <c r="W205" i="21"/>
  <c r="W238" i="21" s="1"/>
  <c r="X205" i="21"/>
  <c r="Y205" i="21"/>
  <c r="Y238" i="21" s="1"/>
  <c r="C206" i="21"/>
  <c r="C239" i="21" s="1"/>
  <c r="D206" i="21"/>
  <c r="D239" i="21" s="1"/>
  <c r="E206" i="21"/>
  <c r="E239" i="21" s="1"/>
  <c r="F206" i="21"/>
  <c r="F239" i="21" s="1"/>
  <c r="G206" i="21"/>
  <c r="H206" i="21"/>
  <c r="H239" i="21" s="1"/>
  <c r="I206" i="21"/>
  <c r="J206" i="21"/>
  <c r="J239" i="21" s="1"/>
  <c r="K206" i="21"/>
  <c r="K239" i="21" s="1"/>
  <c r="L206" i="21"/>
  <c r="L239" i="21" s="1"/>
  <c r="M206" i="21"/>
  <c r="M239" i="21" s="1"/>
  <c r="N206" i="21"/>
  <c r="N239" i="21" s="1"/>
  <c r="O206" i="21"/>
  <c r="O239" i="21" s="1"/>
  <c r="P206" i="21"/>
  <c r="P239" i="21" s="1"/>
  <c r="Q206" i="21"/>
  <c r="Q239" i="21" s="1"/>
  <c r="R206" i="21"/>
  <c r="R239" i="21" s="1"/>
  <c r="S206" i="21"/>
  <c r="S239" i="21" s="1"/>
  <c r="T206" i="21"/>
  <c r="T239" i="21" s="1"/>
  <c r="U206" i="21"/>
  <c r="U239" i="21" s="1"/>
  <c r="V206" i="21"/>
  <c r="V239" i="21" s="1"/>
  <c r="W206" i="21"/>
  <c r="W239" i="21" s="1"/>
  <c r="X206" i="21"/>
  <c r="X239" i="21" s="1"/>
  <c r="Y206" i="21"/>
  <c r="Y239" i="21" s="1"/>
  <c r="C207" i="21"/>
  <c r="C240" i="21" s="1"/>
  <c r="D207" i="21"/>
  <c r="D240" i="21" s="1"/>
  <c r="E207" i="21"/>
  <c r="E240" i="21" s="1"/>
  <c r="F207" i="21"/>
  <c r="F240" i="21" s="1"/>
  <c r="G207" i="21"/>
  <c r="H207" i="21"/>
  <c r="H240" i="21" s="1"/>
  <c r="I207" i="21"/>
  <c r="I240" i="21" s="1"/>
  <c r="J207" i="21"/>
  <c r="K207" i="21"/>
  <c r="L207" i="21"/>
  <c r="L240" i="21" s="1"/>
  <c r="M207" i="21"/>
  <c r="M240" i="21" s="1"/>
  <c r="N207" i="21"/>
  <c r="N240" i="21" s="1"/>
  <c r="O207" i="21"/>
  <c r="O240" i="21" s="1"/>
  <c r="P207" i="21"/>
  <c r="P240" i="21" s="1"/>
  <c r="Q207" i="21"/>
  <c r="Q240" i="21" s="1"/>
  <c r="R207" i="21"/>
  <c r="R240" i="21" s="1"/>
  <c r="S207" i="21"/>
  <c r="S240" i="21" s="1"/>
  <c r="T207" i="21"/>
  <c r="T240" i="21" s="1"/>
  <c r="U207" i="21"/>
  <c r="U240" i="21" s="1"/>
  <c r="V207" i="21"/>
  <c r="V240" i="21" s="1"/>
  <c r="W207" i="21"/>
  <c r="W240" i="21" s="1"/>
  <c r="X207" i="21"/>
  <c r="X240" i="21" s="1"/>
  <c r="Y207" i="21"/>
  <c r="Y240" i="21" s="1"/>
  <c r="C208" i="21"/>
  <c r="D208" i="21"/>
  <c r="E208" i="21"/>
  <c r="F208" i="21"/>
  <c r="G208" i="21"/>
  <c r="H208" i="21"/>
  <c r="I208" i="21"/>
  <c r="J208" i="21"/>
  <c r="K208" i="21"/>
  <c r="L208" i="21"/>
  <c r="M208" i="21"/>
  <c r="N208" i="21"/>
  <c r="O208" i="21"/>
  <c r="P208" i="21"/>
  <c r="Q208" i="21"/>
  <c r="R208" i="21"/>
  <c r="S208" i="21"/>
  <c r="T208" i="21"/>
  <c r="U208" i="21"/>
  <c r="V208" i="21"/>
  <c r="W208" i="21"/>
  <c r="X208" i="21"/>
  <c r="Y208" i="21"/>
  <c r="C209" i="21"/>
  <c r="C242" i="21" s="1"/>
  <c r="D209" i="21"/>
  <c r="D242" i="21" s="1"/>
  <c r="E209" i="21"/>
  <c r="E242" i="21" s="1"/>
  <c r="F209" i="21"/>
  <c r="F242" i="21" s="1"/>
  <c r="G209" i="21"/>
  <c r="G242" i="21" s="1"/>
  <c r="H209" i="21"/>
  <c r="H242" i="21" s="1"/>
  <c r="I209" i="21"/>
  <c r="I242" i="21" s="1"/>
  <c r="J209" i="21"/>
  <c r="J242" i="21" s="1"/>
  <c r="K209" i="21"/>
  <c r="K242" i="21" s="1"/>
  <c r="L209" i="21"/>
  <c r="L242" i="21" s="1"/>
  <c r="M209" i="21"/>
  <c r="M242" i="21" s="1"/>
  <c r="N209" i="21"/>
  <c r="N242" i="21" s="1"/>
  <c r="O209" i="21"/>
  <c r="O242" i="21" s="1"/>
  <c r="P209" i="21"/>
  <c r="P242" i="21" s="1"/>
  <c r="Q209" i="21"/>
  <c r="Q242" i="21" s="1"/>
  <c r="R209" i="21"/>
  <c r="R242" i="21" s="1"/>
  <c r="S209" i="21"/>
  <c r="S242" i="21" s="1"/>
  <c r="T209" i="21"/>
  <c r="T242" i="21" s="1"/>
  <c r="U209" i="21"/>
  <c r="U242" i="21" s="1"/>
  <c r="V209" i="21"/>
  <c r="V242" i="21" s="1"/>
  <c r="W209" i="21"/>
  <c r="W242" i="21" s="1"/>
  <c r="X209" i="21"/>
  <c r="X242" i="21" s="1"/>
  <c r="Y209" i="21"/>
  <c r="Y242" i="21" s="1"/>
  <c r="C210" i="21"/>
  <c r="C243" i="21" s="1"/>
  <c r="D210" i="21"/>
  <c r="D243" i="21" s="1"/>
  <c r="E210" i="21"/>
  <c r="E243" i="21" s="1"/>
  <c r="F210" i="21"/>
  <c r="F243" i="21" s="1"/>
  <c r="G210" i="21"/>
  <c r="G243" i="21" s="1"/>
  <c r="H210" i="21"/>
  <c r="H243" i="21" s="1"/>
  <c r="I210" i="21"/>
  <c r="I243" i="21" s="1"/>
  <c r="J210" i="21"/>
  <c r="J243" i="21" s="1"/>
  <c r="K210" i="21"/>
  <c r="K243" i="21" s="1"/>
  <c r="L210" i="21"/>
  <c r="L243" i="21" s="1"/>
  <c r="M210" i="21"/>
  <c r="M243" i="21" s="1"/>
  <c r="N210" i="21"/>
  <c r="N243" i="21" s="1"/>
  <c r="O210" i="21"/>
  <c r="O243" i="21" s="1"/>
  <c r="P210" i="21"/>
  <c r="P243" i="21" s="1"/>
  <c r="Q210" i="21"/>
  <c r="Q243" i="21" s="1"/>
  <c r="R210" i="21"/>
  <c r="R243" i="21" s="1"/>
  <c r="S210" i="21"/>
  <c r="S243" i="21" s="1"/>
  <c r="T210" i="21"/>
  <c r="T243" i="21" s="1"/>
  <c r="U210" i="21"/>
  <c r="U243" i="21" s="1"/>
  <c r="V210" i="21"/>
  <c r="V243" i="21" s="1"/>
  <c r="W210" i="21"/>
  <c r="W243" i="21" s="1"/>
  <c r="X210" i="21"/>
  <c r="X243" i="21" s="1"/>
  <c r="Y210" i="21"/>
  <c r="Y243" i="21" s="1"/>
  <c r="C211" i="21"/>
  <c r="C244" i="21" s="1"/>
  <c r="D211" i="21"/>
  <c r="D244" i="21" s="1"/>
  <c r="E211" i="21"/>
  <c r="E244" i="21" s="1"/>
  <c r="F211" i="21"/>
  <c r="F244" i="21" s="1"/>
  <c r="G211" i="21"/>
  <c r="G244" i="21" s="1"/>
  <c r="H211" i="21"/>
  <c r="H244" i="21" s="1"/>
  <c r="I211" i="21"/>
  <c r="I244" i="21" s="1"/>
  <c r="J211" i="21"/>
  <c r="J244" i="21" s="1"/>
  <c r="K211" i="21"/>
  <c r="K244" i="21" s="1"/>
  <c r="L211" i="21"/>
  <c r="L244" i="21" s="1"/>
  <c r="M211" i="21"/>
  <c r="M244" i="21" s="1"/>
  <c r="N211" i="21"/>
  <c r="N244" i="21" s="1"/>
  <c r="O211" i="21"/>
  <c r="O244" i="21" s="1"/>
  <c r="P211" i="21"/>
  <c r="P244" i="21" s="1"/>
  <c r="Q211" i="21"/>
  <c r="Q244" i="21" s="1"/>
  <c r="R211" i="21"/>
  <c r="R244" i="21" s="1"/>
  <c r="S211" i="21"/>
  <c r="S244" i="21" s="1"/>
  <c r="T211" i="21"/>
  <c r="U211" i="21"/>
  <c r="U244" i="21" s="1"/>
  <c r="V211" i="21"/>
  <c r="V244" i="21" s="1"/>
  <c r="W211" i="21"/>
  <c r="W244" i="21" s="1"/>
  <c r="X211" i="21"/>
  <c r="X244" i="21" s="1"/>
  <c r="Y211" i="21"/>
  <c r="Y244" i="21" s="1"/>
  <c r="C212" i="21"/>
  <c r="C245" i="21" s="1"/>
  <c r="D212" i="21"/>
  <c r="D245" i="21" s="1"/>
  <c r="E212" i="21"/>
  <c r="F212" i="21"/>
  <c r="F245" i="21" s="1"/>
  <c r="G212" i="21"/>
  <c r="G245" i="21" s="1"/>
  <c r="H212" i="21"/>
  <c r="H245" i="21" s="1"/>
  <c r="I212" i="21"/>
  <c r="I245" i="21" s="1"/>
  <c r="J212" i="21"/>
  <c r="J245" i="21" s="1"/>
  <c r="K212" i="21"/>
  <c r="K245" i="21" s="1"/>
  <c r="L212" i="21"/>
  <c r="L245" i="21" s="1"/>
  <c r="M212" i="21"/>
  <c r="M245" i="21" s="1"/>
  <c r="N212" i="21"/>
  <c r="N245" i="21" s="1"/>
  <c r="O212" i="21"/>
  <c r="O245" i="21" s="1"/>
  <c r="P212" i="21"/>
  <c r="P245" i="21" s="1"/>
  <c r="Q212" i="21"/>
  <c r="Q245" i="21" s="1"/>
  <c r="R212" i="21"/>
  <c r="R245" i="21" s="1"/>
  <c r="S212" i="21"/>
  <c r="S245" i="21" s="1"/>
  <c r="T212" i="21"/>
  <c r="T245" i="21" s="1"/>
  <c r="U212" i="21"/>
  <c r="U245" i="21" s="1"/>
  <c r="V212" i="21"/>
  <c r="V245" i="21" s="1"/>
  <c r="W212" i="21"/>
  <c r="W245" i="21" s="1"/>
  <c r="X212" i="21"/>
  <c r="X245" i="21" s="1"/>
  <c r="Y212" i="21"/>
  <c r="Y245" i="21" s="1"/>
  <c r="C213" i="21"/>
  <c r="C246" i="21" s="1"/>
  <c r="D213" i="21"/>
  <c r="D246" i="21" s="1"/>
  <c r="E213" i="21"/>
  <c r="E246" i="21" s="1"/>
  <c r="F213" i="21"/>
  <c r="F246" i="21" s="1"/>
  <c r="G213" i="21"/>
  <c r="G246" i="21" s="1"/>
  <c r="H213" i="21"/>
  <c r="H246" i="21" s="1"/>
  <c r="I213" i="21"/>
  <c r="I246" i="21" s="1"/>
  <c r="J213" i="21"/>
  <c r="J246" i="21" s="1"/>
  <c r="K213" i="21"/>
  <c r="K246" i="21" s="1"/>
  <c r="L213" i="21"/>
  <c r="L246" i="21" s="1"/>
  <c r="M213" i="21"/>
  <c r="M246" i="21" s="1"/>
  <c r="N213" i="21"/>
  <c r="N246" i="21" s="1"/>
  <c r="O213" i="21"/>
  <c r="O246" i="21" s="1"/>
  <c r="P213" i="21"/>
  <c r="P246" i="21" s="1"/>
  <c r="Q213" i="21"/>
  <c r="Q246" i="21" s="1"/>
  <c r="R213" i="21"/>
  <c r="R246" i="21" s="1"/>
  <c r="S213" i="21"/>
  <c r="S246" i="21" s="1"/>
  <c r="T213" i="21"/>
  <c r="T246" i="21" s="1"/>
  <c r="U213" i="21"/>
  <c r="U246" i="21" s="1"/>
  <c r="V213" i="21"/>
  <c r="V246" i="21" s="1"/>
  <c r="W213" i="21"/>
  <c r="W246" i="21" s="1"/>
  <c r="X213" i="21"/>
  <c r="X246" i="21" s="1"/>
  <c r="Y213" i="21"/>
  <c r="Y246" i="21" s="1"/>
  <c r="C214" i="21"/>
  <c r="C247" i="21" s="1"/>
  <c r="D214" i="21"/>
  <c r="D247" i="21" s="1"/>
  <c r="E214" i="21"/>
  <c r="E247" i="21" s="1"/>
  <c r="F214" i="21"/>
  <c r="F247" i="21" s="1"/>
  <c r="G214" i="21"/>
  <c r="G247" i="21" s="1"/>
  <c r="H214" i="21"/>
  <c r="H247" i="21" s="1"/>
  <c r="I214" i="21"/>
  <c r="I247" i="21" s="1"/>
  <c r="J214" i="21"/>
  <c r="J247" i="21" s="1"/>
  <c r="K214" i="21"/>
  <c r="K247" i="21" s="1"/>
  <c r="L214" i="21"/>
  <c r="L247" i="21" s="1"/>
  <c r="M214" i="21"/>
  <c r="M247" i="21" s="1"/>
  <c r="N214" i="21"/>
  <c r="N247" i="21" s="1"/>
  <c r="O214" i="21"/>
  <c r="O247" i="21" s="1"/>
  <c r="P214" i="21"/>
  <c r="P247" i="21" s="1"/>
  <c r="Q214" i="21"/>
  <c r="Q247" i="21" s="1"/>
  <c r="R214" i="21"/>
  <c r="R247" i="21" s="1"/>
  <c r="S214" i="21"/>
  <c r="S247" i="21" s="1"/>
  <c r="T214" i="21"/>
  <c r="T247" i="21" s="1"/>
  <c r="U214" i="21"/>
  <c r="U247" i="21" s="1"/>
  <c r="V214" i="21"/>
  <c r="V247" i="21" s="1"/>
  <c r="W214" i="21"/>
  <c r="W247" i="21" s="1"/>
  <c r="X214" i="21"/>
  <c r="X247" i="21" s="1"/>
  <c r="Y214" i="21"/>
  <c r="Y247" i="21" s="1"/>
  <c r="C215" i="21"/>
  <c r="C248" i="21" s="1"/>
  <c r="D215" i="21"/>
  <c r="D248" i="21" s="1"/>
  <c r="E215" i="21"/>
  <c r="E248" i="21" s="1"/>
  <c r="F215" i="21"/>
  <c r="F248" i="21" s="1"/>
  <c r="G215" i="21"/>
  <c r="G248" i="21" s="1"/>
  <c r="H215" i="21"/>
  <c r="H248" i="21" s="1"/>
  <c r="I215" i="21"/>
  <c r="I248" i="21" s="1"/>
  <c r="J215" i="21"/>
  <c r="J248" i="21" s="1"/>
  <c r="K215" i="21"/>
  <c r="K248" i="21" s="1"/>
  <c r="L215" i="21"/>
  <c r="L248" i="21" s="1"/>
  <c r="M215" i="21"/>
  <c r="M248" i="21" s="1"/>
  <c r="N215" i="21"/>
  <c r="N248" i="21" s="1"/>
  <c r="O215" i="21"/>
  <c r="O248" i="21" s="1"/>
  <c r="P215" i="21"/>
  <c r="Q215" i="21"/>
  <c r="Q248" i="21" s="1"/>
  <c r="R215" i="21"/>
  <c r="R248" i="21" s="1"/>
  <c r="S215" i="21"/>
  <c r="S248" i="21" s="1"/>
  <c r="T215" i="21"/>
  <c r="T248" i="21" s="1"/>
  <c r="U215" i="21"/>
  <c r="U248" i="21" s="1"/>
  <c r="V215" i="21"/>
  <c r="V248" i="21" s="1"/>
  <c r="W215" i="21"/>
  <c r="W248" i="21" s="1"/>
  <c r="X215" i="21"/>
  <c r="X248" i="21" s="1"/>
  <c r="Y215" i="21"/>
  <c r="Y248" i="21" s="1"/>
  <c r="C216" i="21"/>
  <c r="C249" i="21" s="1"/>
  <c r="D216" i="21"/>
  <c r="D249" i="21" s="1"/>
  <c r="E216" i="21"/>
  <c r="E249" i="21" s="1"/>
  <c r="F216" i="21"/>
  <c r="F249" i="21" s="1"/>
  <c r="G216" i="21"/>
  <c r="G249" i="21" s="1"/>
  <c r="H216" i="21"/>
  <c r="H249" i="21" s="1"/>
  <c r="I216" i="21"/>
  <c r="I249" i="21" s="1"/>
  <c r="J216" i="21"/>
  <c r="J249" i="21" s="1"/>
  <c r="K216" i="21"/>
  <c r="K249" i="21" s="1"/>
  <c r="L216" i="21"/>
  <c r="L249" i="21" s="1"/>
  <c r="M216" i="21"/>
  <c r="M249" i="21" s="1"/>
  <c r="N216" i="21"/>
  <c r="N249" i="21" s="1"/>
  <c r="O216" i="21"/>
  <c r="O249" i="21" s="1"/>
  <c r="P216" i="21"/>
  <c r="P249" i="21" s="1"/>
  <c r="Q216" i="21"/>
  <c r="Q249" i="21" s="1"/>
  <c r="R216" i="21"/>
  <c r="R249" i="21" s="1"/>
  <c r="S216" i="21"/>
  <c r="T216" i="21"/>
  <c r="T249" i="21" s="1"/>
  <c r="U216" i="21"/>
  <c r="U249" i="21" s="1"/>
  <c r="V216" i="21"/>
  <c r="V249" i="21" s="1"/>
  <c r="W216" i="21"/>
  <c r="W249" i="21" s="1"/>
  <c r="X216" i="21"/>
  <c r="X249" i="21" s="1"/>
  <c r="Y216" i="21"/>
  <c r="Y249" i="21" s="1"/>
  <c r="C217" i="21"/>
  <c r="C250" i="21" s="1"/>
  <c r="D217" i="21"/>
  <c r="E217" i="21"/>
  <c r="E250" i="21" s="1"/>
  <c r="F217" i="21"/>
  <c r="F250" i="21" s="1"/>
  <c r="G217" i="21"/>
  <c r="G250" i="21" s="1"/>
  <c r="H217" i="21"/>
  <c r="H250" i="21" s="1"/>
  <c r="I217" i="21"/>
  <c r="I250" i="21" s="1"/>
  <c r="J217" i="21"/>
  <c r="J250" i="21" s="1"/>
  <c r="K217" i="21"/>
  <c r="K250" i="21" s="1"/>
  <c r="L217" i="21"/>
  <c r="L250" i="21" s="1"/>
  <c r="M217" i="21"/>
  <c r="M250" i="21" s="1"/>
  <c r="N217" i="21"/>
  <c r="N250" i="21" s="1"/>
  <c r="O217" i="21"/>
  <c r="O250" i="21" s="1"/>
  <c r="P217" i="21"/>
  <c r="P250" i="21" s="1"/>
  <c r="Q217" i="21"/>
  <c r="Q250" i="21" s="1"/>
  <c r="R217" i="21"/>
  <c r="R250" i="21" s="1"/>
  <c r="S217" i="21"/>
  <c r="S250" i="21" s="1"/>
  <c r="T217" i="21"/>
  <c r="T250" i="21" s="1"/>
  <c r="U217" i="21"/>
  <c r="U250" i="21" s="1"/>
  <c r="V217" i="21"/>
  <c r="V250" i="21" s="1"/>
  <c r="W217" i="21"/>
  <c r="X217" i="21"/>
  <c r="X250" i="21" s="1"/>
  <c r="Y217" i="21"/>
  <c r="Y250" i="21" s="1"/>
  <c r="C218" i="21"/>
  <c r="C251" i="21" s="1"/>
  <c r="D218" i="21"/>
  <c r="D251" i="21" s="1"/>
  <c r="E218" i="21"/>
  <c r="E251" i="21" s="1"/>
  <c r="F218" i="21"/>
  <c r="F251" i="21" s="1"/>
  <c r="G218" i="21"/>
  <c r="G251" i="21" s="1"/>
  <c r="H218" i="21"/>
  <c r="H251" i="21" s="1"/>
  <c r="I218" i="21"/>
  <c r="I251" i="21" s="1"/>
  <c r="J218" i="21"/>
  <c r="J251" i="21" s="1"/>
  <c r="K218" i="21"/>
  <c r="K251" i="21" s="1"/>
  <c r="L218" i="21"/>
  <c r="L251" i="21" s="1"/>
  <c r="M218" i="21"/>
  <c r="M251" i="21" s="1"/>
  <c r="N218" i="21"/>
  <c r="N251" i="21" s="1"/>
  <c r="O218" i="21"/>
  <c r="O251" i="21" s="1"/>
  <c r="P218" i="21"/>
  <c r="P251" i="21" s="1"/>
  <c r="Q218" i="21"/>
  <c r="Q251" i="21" s="1"/>
  <c r="R218" i="21"/>
  <c r="R251" i="21" s="1"/>
  <c r="S218" i="21"/>
  <c r="S251" i="21" s="1"/>
  <c r="T218" i="21"/>
  <c r="T251" i="21" s="1"/>
  <c r="U218" i="21"/>
  <c r="U251" i="21" s="1"/>
  <c r="V218" i="21"/>
  <c r="V251" i="21" s="1"/>
  <c r="W218" i="21"/>
  <c r="W251" i="21" s="1"/>
  <c r="X218" i="21"/>
  <c r="X251" i="21" s="1"/>
  <c r="Y218" i="21"/>
  <c r="Y251" i="21" s="1"/>
  <c r="C219" i="21"/>
  <c r="C252" i="21" s="1"/>
  <c r="D219" i="21"/>
  <c r="D252" i="21" s="1"/>
  <c r="E219" i="21"/>
  <c r="E252" i="21" s="1"/>
  <c r="F219" i="21"/>
  <c r="F252" i="21" s="1"/>
  <c r="G219" i="21"/>
  <c r="G252" i="21" s="1"/>
  <c r="H219" i="21"/>
  <c r="H252" i="21" s="1"/>
  <c r="I219" i="21"/>
  <c r="I252" i="21" s="1"/>
  <c r="J219" i="21"/>
  <c r="J252" i="21" s="1"/>
  <c r="K219" i="21"/>
  <c r="K252" i="21" s="1"/>
  <c r="L219" i="21"/>
  <c r="L252" i="21" s="1"/>
  <c r="M219" i="21"/>
  <c r="M252" i="21" s="1"/>
  <c r="N219" i="21"/>
  <c r="N252" i="21" s="1"/>
  <c r="O219" i="21"/>
  <c r="O252" i="21" s="1"/>
  <c r="P219" i="21"/>
  <c r="P252" i="21" s="1"/>
  <c r="Q219" i="21"/>
  <c r="Q252" i="21" s="1"/>
  <c r="R219" i="21"/>
  <c r="R252" i="21" s="1"/>
  <c r="S219" i="21"/>
  <c r="S252" i="21" s="1"/>
  <c r="T219" i="21"/>
  <c r="U219" i="21"/>
  <c r="U252" i="21" s="1"/>
  <c r="V219" i="21"/>
  <c r="V252" i="21" s="1"/>
  <c r="W219" i="21"/>
  <c r="W252" i="21" s="1"/>
  <c r="X219" i="21"/>
  <c r="X252" i="21" s="1"/>
  <c r="Y219" i="21"/>
  <c r="Y252" i="21" s="1"/>
  <c r="C220" i="21"/>
  <c r="C253" i="21" s="1"/>
  <c r="D220" i="21"/>
  <c r="D253" i="21" s="1"/>
  <c r="E220" i="21"/>
  <c r="F220" i="21"/>
  <c r="F253" i="21" s="1"/>
  <c r="G220" i="21"/>
  <c r="G253" i="21" s="1"/>
  <c r="H220" i="21"/>
  <c r="H253" i="21" s="1"/>
  <c r="I220" i="21"/>
  <c r="I253" i="21" s="1"/>
  <c r="J220" i="21"/>
  <c r="J253" i="21" s="1"/>
  <c r="K220" i="21"/>
  <c r="K253" i="21" s="1"/>
  <c r="L220" i="21"/>
  <c r="L253" i="21" s="1"/>
  <c r="M220" i="21"/>
  <c r="M253" i="21" s="1"/>
  <c r="N220" i="21"/>
  <c r="N253" i="21" s="1"/>
  <c r="O220" i="21"/>
  <c r="P220" i="21"/>
  <c r="P253" i="21" s="1"/>
  <c r="Q220" i="21"/>
  <c r="Q253" i="21" s="1"/>
  <c r="R220" i="21"/>
  <c r="R253" i="21" s="1"/>
  <c r="S220" i="21"/>
  <c r="S253" i="21" s="1"/>
  <c r="T220" i="21"/>
  <c r="T253" i="21" s="1"/>
  <c r="U220" i="21"/>
  <c r="U253" i="21" s="1"/>
  <c r="V220" i="21"/>
  <c r="V253" i="21" s="1"/>
  <c r="W220" i="21"/>
  <c r="W253" i="21" s="1"/>
  <c r="X220" i="21"/>
  <c r="X253" i="21" s="1"/>
  <c r="Y220" i="21"/>
  <c r="Y253" i="21" s="1"/>
  <c r="C221" i="21"/>
  <c r="C254" i="21" s="1"/>
  <c r="D221" i="21"/>
  <c r="D254" i="21" s="1"/>
  <c r="E221" i="21"/>
  <c r="E254" i="21" s="1"/>
  <c r="F221" i="21"/>
  <c r="F254" i="21" s="1"/>
  <c r="G221" i="21"/>
  <c r="G254" i="21" s="1"/>
  <c r="H221" i="21"/>
  <c r="H254" i="21" s="1"/>
  <c r="I221" i="21"/>
  <c r="I254" i="21" s="1"/>
  <c r="J221" i="21"/>
  <c r="J254" i="21" s="1"/>
  <c r="K221" i="21"/>
  <c r="K254" i="21" s="1"/>
  <c r="L221" i="21"/>
  <c r="L254" i="21" s="1"/>
  <c r="M221" i="21"/>
  <c r="M254" i="21" s="1"/>
  <c r="N221" i="21"/>
  <c r="N254" i="21" s="1"/>
  <c r="O221" i="21"/>
  <c r="O254" i="21" s="1"/>
  <c r="P221" i="21"/>
  <c r="P254" i="21" s="1"/>
  <c r="Q221" i="21"/>
  <c r="Q254" i="21" s="1"/>
  <c r="R221" i="21"/>
  <c r="R254" i="21" s="1"/>
  <c r="S221" i="21"/>
  <c r="S254" i="21" s="1"/>
  <c r="T221" i="21"/>
  <c r="T254" i="21" s="1"/>
  <c r="U221" i="21"/>
  <c r="U254" i="21" s="1"/>
  <c r="V221" i="21"/>
  <c r="V254" i="21" s="1"/>
  <c r="W221" i="21"/>
  <c r="W254" i="21" s="1"/>
  <c r="X221" i="21"/>
  <c r="X254" i="21" s="1"/>
  <c r="Y221" i="21"/>
  <c r="Y254" i="21" s="1"/>
  <c r="C222" i="21"/>
  <c r="C255" i="21" s="1"/>
  <c r="D222" i="21"/>
  <c r="D255" i="21" s="1"/>
  <c r="E222" i="21"/>
  <c r="E255" i="21" s="1"/>
  <c r="F222" i="21"/>
  <c r="F255" i="21" s="1"/>
  <c r="G222" i="21"/>
  <c r="G255" i="21" s="1"/>
  <c r="H222" i="21"/>
  <c r="H255" i="21" s="1"/>
  <c r="I222" i="21"/>
  <c r="I255" i="21" s="1"/>
  <c r="J222" i="21"/>
  <c r="J255" i="21" s="1"/>
  <c r="K222" i="21"/>
  <c r="K255" i="21" s="1"/>
  <c r="L222" i="21"/>
  <c r="L255" i="21" s="1"/>
  <c r="M222" i="21"/>
  <c r="M255" i="21" s="1"/>
  <c r="N222" i="21"/>
  <c r="N255" i="21" s="1"/>
  <c r="O222" i="21"/>
  <c r="O255" i="21" s="1"/>
  <c r="P222" i="21"/>
  <c r="P255" i="21" s="1"/>
  <c r="Q222" i="21"/>
  <c r="Q255" i="21" s="1"/>
  <c r="R222" i="21"/>
  <c r="R255" i="21" s="1"/>
  <c r="S222" i="21"/>
  <c r="S255" i="21" s="1"/>
  <c r="T222" i="21"/>
  <c r="T255" i="21" s="1"/>
  <c r="U222" i="21"/>
  <c r="U255" i="21" s="1"/>
  <c r="V222" i="21"/>
  <c r="V255" i="21" s="1"/>
  <c r="W222" i="21"/>
  <c r="W255" i="21" s="1"/>
  <c r="X222" i="21"/>
  <c r="X255" i="21" s="1"/>
  <c r="Y222" i="21"/>
  <c r="Y255" i="21" s="1"/>
  <c r="C223" i="21"/>
  <c r="C256" i="21" s="1"/>
  <c r="D223" i="21"/>
  <c r="D256" i="21" s="1"/>
  <c r="E223" i="21"/>
  <c r="E256" i="21" s="1"/>
  <c r="F223" i="21"/>
  <c r="F256" i="21" s="1"/>
  <c r="G223" i="21"/>
  <c r="G256" i="21" s="1"/>
  <c r="H223" i="21"/>
  <c r="H256" i="21" s="1"/>
  <c r="I223" i="21"/>
  <c r="I256" i="21" s="1"/>
  <c r="J223" i="21"/>
  <c r="J256" i="21" s="1"/>
  <c r="K223" i="21"/>
  <c r="K256" i="21" s="1"/>
  <c r="L223" i="21"/>
  <c r="L256" i="21" s="1"/>
  <c r="M223" i="21"/>
  <c r="M256" i="21" s="1"/>
  <c r="N223" i="21"/>
  <c r="N256" i="21" s="1"/>
  <c r="O223" i="21"/>
  <c r="O256" i="21" s="1"/>
  <c r="P223" i="21"/>
  <c r="Q223" i="21"/>
  <c r="Q256" i="21" s="1"/>
  <c r="R223" i="21"/>
  <c r="R256" i="21" s="1"/>
  <c r="S223" i="21"/>
  <c r="S256" i="21" s="1"/>
  <c r="T223" i="21"/>
  <c r="T256" i="21" s="1"/>
  <c r="U223" i="21"/>
  <c r="U256" i="21" s="1"/>
  <c r="V223" i="21"/>
  <c r="V256" i="21" s="1"/>
  <c r="W223" i="21"/>
  <c r="W256" i="21" s="1"/>
  <c r="X223" i="21"/>
  <c r="X256" i="21" s="1"/>
  <c r="Y223" i="21"/>
  <c r="Y256" i="21" s="1"/>
  <c r="C224" i="21"/>
  <c r="C257" i="21" s="1"/>
  <c r="D224" i="21"/>
  <c r="D257" i="21" s="1"/>
  <c r="E224" i="21"/>
  <c r="E257" i="21" s="1"/>
  <c r="F224" i="21"/>
  <c r="F257" i="21" s="1"/>
  <c r="G224" i="21"/>
  <c r="G257" i="21" s="1"/>
  <c r="H224" i="21"/>
  <c r="H257" i="21" s="1"/>
  <c r="I224" i="21"/>
  <c r="I257" i="21" s="1"/>
  <c r="J224" i="21"/>
  <c r="J257" i="21" s="1"/>
  <c r="K224" i="21"/>
  <c r="K257" i="21" s="1"/>
  <c r="L224" i="21"/>
  <c r="L257" i="21" s="1"/>
  <c r="M224" i="21"/>
  <c r="M257" i="21" s="1"/>
  <c r="N224" i="21"/>
  <c r="N257" i="21" s="1"/>
  <c r="O224" i="21"/>
  <c r="O257" i="21" s="1"/>
  <c r="P224" i="21"/>
  <c r="P257" i="21" s="1"/>
  <c r="Q224" i="21"/>
  <c r="Q257" i="21" s="1"/>
  <c r="R224" i="21"/>
  <c r="R257" i="21" s="1"/>
  <c r="S224" i="21"/>
  <c r="S257" i="21" s="1"/>
  <c r="T224" i="21"/>
  <c r="T257" i="21" s="1"/>
  <c r="U224" i="21"/>
  <c r="U257" i="21" s="1"/>
  <c r="V224" i="21"/>
  <c r="V257" i="21" s="1"/>
  <c r="W224" i="21"/>
  <c r="W257" i="21" s="1"/>
  <c r="X224" i="21"/>
  <c r="X257" i="21" s="1"/>
  <c r="Y224" i="21"/>
  <c r="Y257" i="21" s="1"/>
  <c r="C225" i="21"/>
  <c r="C258" i="21" s="1"/>
  <c r="D225" i="21"/>
  <c r="D258" i="21" s="1"/>
  <c r="E225" i="21"/>
  <c r="E258" i="21" s="1"/>
  <c r="F225" i="21"/>
  <c r="F258" i="21" s="1"/>
  <c r="G225" i="21"/>
  <c r="G258" i="21" s="1"/>
  <c r="H225" i="21"/>
  <c r="H258" i="21" s="1"/>
  <c r="I225" i="21"/>
  <c r="I258" i="21" s="1"/>
  <c r="J225" i="21"/>
  <c r="J258" i="21" s="1"/>
  <c r="K225" i="21"/>
  <c r="K258" i="21" s="1"/>
  <c r="L225" i="21"/>
  <c r="L258" i="21" s="1"/>
  <c r="M225" i="21"/>
  <c r="M258" i="21" s="1"/>
  <c r="N225" i="21"/>
  <c r="N258" i="21" s="1"/>
  <c r="O225" i="21"/>
  <c r="O258" i="21" s="1"/>
  <c r="P225" i="21"/>
  <c r="P258" i="21" s="1"/>
  <c r="Q225" i="21"/>
  <c r="Q258" i="21" s="1"/>
  <c r="R225" i="21"/>
  <c r="R258" i="21" s="1"/>
  <c r="S225" i="21"/>
  <c r="S258" i="21" s="1"/>
  <c r="T225" i="21"/>
  <c r="T258" i="21" s="1"/>
  <c r="U225" i="21"/>
  <c r="U258" i="21" s="1"/>
  <c r="V225" i="21"/>
  <c r="V258" i="21" s="1"/>
  <c r="W225" i="21"/>
  <c r="W258" i="21" s="1"/>
  <c r="X225" i="21"/>
  <c r="X258" i="21" s="1"/>
  <c r="Y225" i="21"/>
  <c r="Y258" i="21" s="1"/>
  <c r="C226" i="21"/>
  <c r="C259" i="21" s="1"/>
  <c r="D226" i="21"/>
  <c r="D259" i="21" s="1"/>
  <c r="E226" i="21"/>
  <c r="E259" i="21" s="1"/>
  <c r="F226" i="21"/>
  <c r="F259" i="21" s="1"/>
  <c r="G226" i="21"/>
  <c r="G259" i="21" s="1"/>
  <c r="H226" i="21"/>
  <c r="H259" i="21" s="1"/>
  <c r="I226" i="21"/>
  <c r="I259" i="21" s="1"/>
  <c r="J226" i="21"/>
  <c r="J259" i="21" s="1"/>
  <c r="K226" i="21"/>
  <c r="K259" i="21" s="1"/>
  <c r="L226" i="21"/>
  <c r="L259" i="21" s="1"/>
  <c r="M226" i="21"/>
  <c r="M259" i="21" s="1"/>
  <c r="N226" i="21"/>
  <c r="N259" i="21" s="1"/>
  <c r="O226" i="21"/>
  <c r="O259" i="21" s="1"/>
  <c r="P226" i="21"/>
  <c r="P259" i="21" s="1"/>
  <c r="Q226" i="21"/>
  <c r="Q259" i="21" s="1"/>
  <c r="R226" i="21"/>
  <c r="R259" i="21" s="1"/>
  <c r="S226" i="21"/>
  <c r="S259" i="21" s="1"/>
  <c r="T226" i="21"/>
  <c r="T259" i="21" s="1"/>
  <c r="U226" i="21"/>
  <c r="U259" i="21" s="1"/>
  <c r="V226" i="21"/>
  <c r="V259" i="21" s="1"/>
  <c r="W226" i="21"/>
  <c r="W259" i="21" s="1"/>
  <c r="X226" i="21"/>
  <c r="X259" i="21" s="1"/>
  <c r="Y226" i="21"/>
  <c r="Y259" i="21" s="1"/>
  <c r="C227" i="21"/>
  <c r="C260" i="21" s="1"/>
  <c r="D227" i="21"/>
  <c r="D260" i="21" s="1"/>
  <c r="E227" i="21"/>
  <c r="E260" i="21" s="1"/>
  <c r="F227" i="21"/>
  <c r="F260" i="21" s="1"/>
  <c r="G227" i="21"/>
  <c r="G260" i="21" s="1"/>
  <c r="H227" i="21"/>
  <c r="H260" i="21" s="1"/>
  <c r="I227" i="21"/>
  <c r="I260" i="21" s="1"/>
  <c r="J227" i="21"/>
  <c r="J260" i="21" s="1"/>
  <c r="K227" i="21"/>
  <c r="K260" i="21" s="1"/>
  <c r="L227" i="21"/>
  <c r="L260" i="21" s="1"/>
  <c r="M227" i="21"/>
  <c r="M260" i="21" s="1"/>
  <c r="N227" i="21"/>
  <c r="N260" i="21" s="1"/>
  <c r="O227" i="21"/>
  <c r="O260" i="21" s="1"/>
  <c r="P227" i="21"/>
  <c r="P260" i="21" s="1"/>
  <c r="Q227" i="21"/>
  <c r="Q260" i="21" s="1"/>
  <c r="R227" i="21"/>
  <c r="R260" i="21" s="1"/>
  <c r="S227" i="21"/>
  <c r="S260" i="21" s="1"/>
  <c r="T227" i="21"/>
  <c r="U227" i="21"/>
  <c r="U260" i="21" s="1"/>
  <c r="V227" i="21"/>
  <c r="V260" i="21" s="1"/>
  <c r="W227" i="21"/>
  <c r="W260" i="21" s="1"/>
  <c r="X227" i="21"/>
  <c r="X260" i="21" s="1"/>
  <c r="Y227" i="21"/>
  <c r="Y260" i="21" s="1"/>
  <c r="C228" i="21"/>
  <c r="C261" i="21" s="1"/>
  <c r="D228" i="21"/>
  <c r="D261" i="21" s="1"/>
  <c r="E228" i="21"/>
  <c r="F228" i="21"/>
  <c r="F261" i="21" s="1"/>
  <c r="G228" i="21"/>
  <c r="G261" i="21" s="1"/>
  <c r="H228" i="21"/>
  <c r="H261" i="21" s="1"/>
  <c r="I228" i="21"/>
  <c r="I261" i="21" s="1"/>
  <c r="J228" i="21"/>
  <c r="J261" i="21" s="1"/>
  <c r="K228" i="21"/>
  <c r="K261" i="21" s="1"/>
  <c r="L228" i="21"/>
  <c r="L261" i="21" s="1"/>
  <c r="M228" i="21"/>
  <c r="M261" i="21" s="1"/>
  <c r="N228" i="21"/>
  <c r="N261" i="21" s="1"/>
  <c r="O228" i="21"/>
  <c r="O261" i="21" s="1"/>
  <c r="P228" i="21"/>
  <c r="P261" i="21" s="1"/>
  <c r="Q228" i="21"/>
  <c r="Q261" i="21" s="1"/>
  <c r="R228" i="21"/>
  <c r="R261" i="21" s="1"/>
  <c r="S228" i="21"/>
  <c r="S261" i="21" s="1"/>
  <c r="T228" i="21"/>
  <c r="T261" i="21" s="1"/>
  <c r="U228" i="21"/>
  <c r="U261" i="21" s="1"/>
  <c r="V228" i="21"/>
  <c r="V261" i="21" s="1"/>
  <c r="W228" i="21"/>
  <c r="W261" i="21" s="1"/>
  <c r="X228" i="21"/>
  <c r="X261" i="21" s="1"/>
  <c r="Y228" i="21"/>
  <c r="Y261" i="21" s="1"/>
  <c r="C229" i="21"/>
  <c r="C262" i="21" s="1"/>
  <c r="D229" i="21"/>
  <c r="D262" i="21" s="1"/>
  <c r="E229" i="21"/>
  <c r="E262" i="21" s="1"/>
  <c r="F229" i="21"/>
  <c r="F262" i="21" s="1"/>
  <c r="G229" i="21"/>
  <c r="G262" i="21" s="1"/>
  <c r="H229" i="21"/>
  <c r="H262" i="21" s="1"/>
  <c r="I229" i="21"/>
  <c r="I262" i="21" s="1"/>
  <c r="J229" i="21"/>
  <c r="J262" i="21" s="1"/>
  <c r="K229" i="21"/>
  <c r="K262" i="21" s="1"/>
  <c r="L229" i="21"/>
  <c r="L262" i="21" s="1"/>
  <c r="M229" i="21"/>
  <c r="M262" i="21" s="1"/>
  <c r="N229" i="21"/>
  <c r="N262" i="21" s="1"/>
  <c r="O229" i="21"/>
  <c r="O262" i="21" s="1"/>
  <c r="P229" i="21"/>
  <c r="P262" i="21" s="1"/>
  <c r="Q229" i="21"/>
  <c r="Q262" i="21" s="1"/>
  <c r="R229" i="21"/>
  <c r="R262" i="21" s="1"/>
  <c r="S229" i="21"/>
  <c r="S262" i="21" s="1"/>
  <c r="T229" i="21"/>
  <c r="T262" i="21" s="1"/>
  <c r="U229" i="21"/>
  <c r="U262" i="21" s="1"/>
  <c r="V229" i="21"/>
  <c r="V262" i="21" s="1"/>
  <c r="W229" i="21"/>
  <c r="W262" i="21" s="1"/>
  <c r="X229" i="21"/>
  <c r="X262" i="21" s="1"/>
  <c r="Y229" i="21"/>
  <c r="Y262" i="21" s="1"/>
  <c r="C230" i="21"/>
  <c r="C263" i="21" s="1"/>
  <c r="D230" i="21"/>
  <c r="D263" i="21" s="1"/>
  <c r="E230" i="21"/>
  <c r="E263" i="21" s="1"/>
  <c r="F230" i="21"/>
  <c r="F263" i="21" s="1"/>
  <c r="G230" i="21"/>
  <c r="G263" i="21" s="1"/>
  <c r="H230" i="21"/>
  <c r="H263" i="21" s="1"/>
  <c r="I230" i="21"/>
  <c r="I263" i="21" s="1"/>
  <c r="J230" i="21"/>
  <c r="J263" i="21" s="1"/>
  <c r="K230" i="21"/>
  <c r="K263" i="21" s="1"/>
  <c r="L230" i="21"/>
  <c r="L263" i="21" s="1"/>
  <c r="M230" i="21"/>
  <c r="M263" i="21" s="1"/>
  <c r="N230" i="21"/>
  <c r="N263" i="21" s="1"/>
  <c r="O230" i="21"/>
  <c r="O263" i="21" s="1"/>
  <c r="P230" i="21"/>
  <c r="P263" i="21" s="1"/>
  <c r="Q230" i="21"/>
  <c r="Q263" i="21" s="1"/>
  <c r="R230" i="21"/>
  <c r="R263" i="21" s="1"/>
  <c r="S230" i="21"/>
  <c r="S263" i="21" s="1"/>
  <c r="T230" i="21"/>
  <c r="T263" i="21" s="1"/>
  <c r="U230" i="21"/>
  <c r="U263" i="21" s="1"/>
  <c r="V230" i="21"/>
  <c r="V263" i="21" s="1"/>
  <c r="W230" i="21"/>
  <c r="W263" i="21" s="1"/>
  <c r="X230" i="21"/>
  <c r="X263" i="21" s="1"/>
  <c r="Y230" i="21"/>
  <c r="Y263" i="21" s="1"/>
  <c r="C231" i="21"/>
  <c r="C264" i="21" s="1"/>
  <c r="D231" i="21"/>
  <c r="D264" i="21" s="1"/>
  <c r="E231" i="21"/>
  <c r="E264" i="21" s="1"/>
  <c r="F231" i="21"/>
  <c r="F264" i="21" s="1"/>
  <c r="G231" i="21"/>
  <c r="G264" i="21" s="1"/>
  <c r="H231" i="21"/>
  <c r="H264" i="21" s="1"/>
  <c r="I231" i="21"/>
  <c r="I264" i="21" s="1"/>
  <c r="J231" i="21"/>
  <c r="J264" i="21" s="1"/>
  <c r="K231" i="21"/>
  <c r="K264" i="21" s="1"/>
  <c r="L231" i="21"/>
  <c r="L264" i="21" s="1"/>
  <c r="M231" i="21"/>
  <c r="M264" i="21" s="1"/>
  <c r="N231" i="21"/>
  <c r="N264" i="21" s="1"/>
  <c r="O231" i="21"/>
  <c r="O264" i="21" s="1"/>
  <c r="P231" i="21"/>
  <c r="P264" i="21" s="1"/>
  <c r="Q231" i="21"/>
  <c r="Q264" i="21" s="1"/>
  <c r="R231" i="21"/>
  <c r="R264" i="21" s="1"/>
  <c r="S231" i="21"/>
  <c r="S264" i="21" s="1"/>
  <c r="T231" i="21"/>
  <c r="U231" i="21"/>
  <c r="U264" i="21" s="1"/>
  <c r="V231" i="21"/>
  <c r="V264" i="21" s="1"/>
  <c r="W231" i="21"/>
  <c r="W264" i="21" s="1"/>
  <c r="X231" i="21"/>
  <c r="X264" i="21" s="1"/>
  <c r="Y231" i="21"/>
  <c r="Y264" i="21" s="1"/>
  <c r="B201" i="21"/>
  <c r="B234" i="21" s="1"/>
  <c r="B202" i="21"/>
  <c r="B235" i="21" s="1"/>
  <c r="B203" i="21"/>
  <c r="B236" i="21" s="1"/>
  <c r="B204" i="21"/>
  <c r="B237" i="21" s="1"/>
  <c r="B205" i="21"/>
  <c r="B238" i="21" s="1"/>
  <c r="B206" i="21"/>
  <c r="B239" i="21" s="1"/>
  <c r="B207" i="21"/>
  <c r="B240" i="21" s="1"/>
  <c r="B208" i="21"/>
  <c r="B209" i="21"/>
  <c r="B242" i="21" s="1"/>
  <c r="B210" i="21"/>
  <c r="B243" i="21" s="1"/>
  <c r="B211" i="21"/>
  <c r="B244" i="21" s="1"/>
  <c r="B212" i="21"/>
  <c r="B245" i="21" s="1"/>
  <c r="B213" i="21"/>
  <c r="B246" i="21" s="1"/>
  <c r="B214" i="21"/>
  <c r="B247" i="21" s="1"/>
  <c r="B215" i="21"/>
  <c r="B248" i="21" s="1"/>
  <c r="B216" i="21"/>
  <c r="B249" i="21" s="1"/>
  <c r="B217" i="21"/>
  <c r="B250" i="21" s="1"/>
  <c r="B218" i="21"/>
  <c r="B251" i="21" s="1"/>
  <c r="B219" i="21"/>
  <c r="B252" i="21" s="1"/>
  <c r="B220" i="21"/>
  <c r="B253" i="21" s="1"/>
  <c r="B221" i="21"/>
  <c r="B254" i="21" s="1"/>
  <c r="B222" i="21"/>
  <c r="B255" i="21" s="1"/>
  <c r="B223" i="21"/>
  <c r="B256" i="21" s="1"/>
  <c r="B224" i="21"/>
  <c r="B257" i="21" s="1"/>
  <c r="B225" i="21"/>
  <c r="B258" i="21" s="1"/>
  <c r="B226" i="21"/>
  <c r="B259" i="21" s="1"/>
  <c r="B227" i="21"/>
  <c r="B260" i="21" s="1"/>
  <c r="B228" i="21"/>
  <c r="B261" i="21" s="1"/>
  <c r="B229" i="21"/>
  <c r="B262" i="21" s="1"/>
  <c r="B230" i="21"/>
  <c r="B263" i="21" s="1"/>
  <c r="B231" i="21"/>
  <c r="B264" i="21" s="1"/>
  <c r="B200" i="21"/>
  <c r="B233" i="21" s="1"/>
  <c r="F102" i="21"/>
  <c r="Y102" i="21"/>
  <c r="C103" i="21"/>
  <c r="N103" i="21"/>
  <c r="V103" i="21"/>
  <c r="F104" i="21"/>
  <c r="V104" i="21"/>
  <c r="N105" i="21"/>
  <c r="F106" i="21"/>
  <c r="N106" i="21"/>
  <c r="V106" i="21"/>
  <c r="N107" i="21"/>
  <c r="U107" i="21"/>
  <c r="F108" i="21"/>
  <c r="V108" i="21"/>
  <c r="Y108" i="21"/>
  <c r="E109" i="21"/>
  <c r="N109" i="21"/>
  <c r="F110" i="21"/>
  <c r="V110" i="21"/>
  <c r="Y110" i="21"/>
  <c r="V111" i="21"/>
  <c r="F112" i="21"/>
  <c r="R112" i="21"/>
  <c r="N113" i="21"/>
  <c r="B114" i="21"/>
  <c r="V114" i="21"/>
  <c r="E115" i="21"/>
  <c r="J115" i="21"/>
  <c r="U115" i="21"/>
  <c r="F116" i="21"/>
  <c r="K116" i="21"/>
  <c r="V116" i="21"/>
  <c r="F117" i="21"/>
  <c r="J117" i="21"/>
  <c r="F118" i="21"/>
  <c r="V118" i="21"/>
  <c r="M119" i="21"/>
  <c r="N119" i="21"/>
  <c r="V119" i="21"/>
  <c r="B120" i="21"/>
  <c r="U121" i="21"/>
  <c r="M122" i="21"/>
  <c r="N122" i="21"/>
  <c r="E123" i="21"/>
  <c r="Y124" i="21"/>
  <c r="F126" i="21"/>
  <c r="P128" i="21"/>
  <c r="E129" i="21"/>
  <c r="P129" i="21"/>
  <c r="H131" i="21"/>
  <c r="U131" i="21"/>
  <c r="H132" i="21"/>
  <c r="V101" i="21"/>
  <c r="B69" i="21"/>
  <c r="B102" i="21" s="1"/>
  <c r="C69" i="21"/>
  <c r="C102" i="21" s="1"/>
  <c r="D69" i="21"/>
  <c r="D102" i="21" s="1"/>
  <c r="E69" i="21"/>
  <c r="E102" i="21" s="1"/>
  <c r="F69" i="21"/>
  <c r="G69" i="21"/>
  <c r="G102" i="21" s="1"/>
  <c r="H69" i="21"/>
  <c r="H102" i="21" s="1"/>
  <c r="I69" i="21"/>
  <c r="I102" i="21" s="1"/>
  <c r="J69" i="21"/>
  <c r="J102" i="21" s="1"/>
  <c r="K69" i="21"/>
  <c r="K102" i="21" s="1"/>
  <c r="L69" i="21"/>
  <c r="L102" i="21" s="1"/>
  <c r="M69" i="21"/>
  <c r="M102" i="21" s="1"/>
  <c r="N69" i="21"/>
  <c r="N102" i="21" s="1"/>
  <c r="O69" i="21"/>
  <c r="O102" i="21" s="1"/>
  <c r="P69" i="21"/>
  <c r="P102" i="21" s="1"/>
  <c r="Q69" i="21"/>
  <c r="Q102" i="21" s="1"/>
  <c r="R69" i="21"/>
  <c r="R102" i="21" s="1"/>
  <c r="S69" i="21"/>
  <c r="S102" i="21" s="1"/>
  <c r="T69" i="21"/>
  <c r="T102" i="21" s="1"/>
  <c r="U69" i="21"/>
  <c r="U102" i="21" s="1"/>
  <c r="V69" i="21"/>
  <c r="V102" i="21" s="1"/>
  <c r="W69" i="21"/>
  <c r="W102" i="21" s="1"/>
  <c r="X69" i="21"/>
  <c r="X102" i="21" s="1"/>
  <c r="Y69" i="21"/>
  <c r="B70" i="21"/>
  <c r="B103" i="21" s="1"/>
  <c r="C70" i="21"/>
  <c r="D70" i="21"/>
  <c r="D103" i="21" s="1"/>
  <c r="E70" i="21"/>
  <c r="E103" i="21" s="1"/>
  <c r="F70" i="21"/>
  <c r="F103" i="21" s="1"/>
  <c r="G70" i="21"/>
  <c r="G103" i="21" s="1"/>
  <c r="H70" i="21"/>
  <c r="H103" i="21" s="1"/>
  <c r="I70" i="21"/>
  <c r="I103" i="21" s="1"/>
  <c r="J70" i="21"/>
  <c r="J103" i="21" s="1"/>
  <c r="K70" i="21"/>
  <c r="K103" i="21" s="1"/>
  <c r="L70" i="21"/>
  <c r="L103" i="21" s="1"/>
  <c r="M70" i="21"/>
  <c r="M103" i="21" s="1"/>
  <c r="N70" i="21"/>
  <c r="O70" i="21"/>
  <c r="O103" i="21" s="1"/>
  <c r="P70" i="21"/>
  <c r="P103" i="21" s="1"/>
  <c r="Q70" i="21"/>
  <c r="Q103" i="21" s="1"/>
  <c r="R70" i="21"/>
  <c r="R103" i="21" s="1"/>
  <c r="S70" i="21"/>
  <c r="S103" i="21" s="1"/>
  <c r="T70" i="21"/>
  <c r="T103" i="21" s="1"/>
  <c r="U70" i="21"/>
  <c r="U103" i="21" s="1"/>
  <c r="V70" i="21"/>
  <c r="W70" i="21"/>
  <c r="W103" i="21" s="1"/>
  <c r="X70" i="21"/>
  <c r="X103" i="21" s="1"/>
  <c r="Y70" i="21"/>
  <c r="Y103" i="21" s="1"/>
  <c r="B71" i="21"/>
  <c r="B104" i="21" s="1"/>
  <c r="C71" i="21"/>
  <c r="C104" i="21" s="1"/>
  <c r="D71" i="21"/>
  <c r="D104" i="21" s="1"/>
  <c r="E71" i="21"/>
  <c r="E104" i="21" s="1"/>
  <c r="F71" i="21"/>
  <c r="G71" i="21"/>
  <c r="G104" i="21" s="1"/>
  <c r="H71" i="21"/>
  <c r="H104" i="21" s="1"/>
  <c r="I71" i="21"/>
  <c r="I104" i="21" s="1"/>
  <c r="J71" i="21"/>
  <c r="J104" i="21" s="1"/>
  <c r="K71" i="21"/>
  <c r="K104" i="21" s="1"/>
  <c r="L71" i="21"/>
  <c r="L104" i="21" s="1"/>
  <c r="M71" i="21"/>
  <c r="M104" i="21" s="1"/>
  <c r="N71" i="21"/>
  <c r="N104" i="21" s="1"/>
  <c r="O71" i="21"/>
  <c r="O104" i="21" s="1"/>
  <c r="P71" i="21"/>
  <c r="P104" i="21" s="1"/>
  <c r="Q71" i="21"/>
  <c r="Q104" i="21" s="1"/>
  <c r="R71" i="21"/>
  <c r="R104" i="21" s="1"/>
  <c r="S71" i="21"/>
  <c r="S104" i="21" s="1"/>
  <c r="T71" i="21"/>
  <c r="T104" i="21" s="1"/>
  <c r="U71" i="21"/>
  <c r="U104" i="21" s="1"/>
  <c r="V71" i="21"/>
  <c r="W71" i="21"/>
  <c r="W104" i="21" s="1"/>
  <c r="X71" i="21"/>
  <c r="X104" i="21" s="1"/>
  <c r="Y71" i="21"/>
  <c r="Y104" i="21" s="1"/>
  <c r="B72" i="21"/>
  <c r="B105" i="21" s="1"/>
  <c r="C72" i="21"/>
  <c r="C105" i="21" s="1"/>
  <c r="D72" i="21"/>
  <c r="D105" i="21" s="1"/>
  <c r="E72" i="21"/>
  <c r="E105" i="21" s="1"/>
  <c r="F72" i="21"/>
  <c r="F105" i="21" s="1"/>
  <c r="G72" i="21"/>
  <c r="G105" i="21" s="1"/>
  <c r="H72" i="21"/>
  <c r="H105" i="21" s="1"/>
  <c r="I72" i="21"/>
  <c r="I105" i="21" s="1"/>
  <c r="J72" i="21"/>
  <c r="J105" i="21" s="1"/>
  <c r="K72" i="21"/>
  <c r="K105" i="21" s="1"/>
  <c r="L72" i="21"/>
  <c r="L105" i="21" s="1"/>
  <c r="M72" i="21"/>
  <c r="M105" i="21" s="1"/>
  <c r="N72" i="21"/>
  <c r="O72" i="21"/>
  <c r="O105" i="21" s="1"/>
  <c r="P72" i="21"/>
  <c r="P105" i="21" s="1"/>
  <c r="Q72" i="21"/>
  <c r="Q105" i="21" s="1"/>
  <c r="R72" i="21"/>
  <c r="R105" i="21" s="1"/>
  <c r="S72" i="21"/>
  <c r="S105" i="21" s="1"/>
  <c r="T72" i="21"/>
  <c r="T105" i="21" s="1"/>
  <c r="U72" i="21"/>
  <c r="U105" i="21" s="1"/>
  <c r="V72" i="21"/>
  <c r="V105" i="21" s="1"/>
  <c r="W72" i="21"/>
  <c r="W105" i="21" s="1"/>
  <c r="X72" i="21"/>
  <c r="X105" i="21" s="1"/>
  <c r="Y72" i="21"/>
  <c r="Y105" i="21" s="1"/>
  <c r="B73" i="21"/>
  <c r="B106" i="21" s="1"/>
  <c r="C73" i="21"/>
  <c r="C106" i="21" s="1"/>
  <c r="D73" i="21"/>
  <c r="D106" i="21" s="1"/>
  <c r="E73" i="21"/>
  <c r="E106" i="21" s="1"/>
  <c r="F73" i="21"/>
  <c r="G73" i="21"/>
  <c r="G106" i="21" s="1"/>
  <c r="H73" i="21"/>
  <c r="H106" i="21" s="1"/>
  <c r="I73" i="21"/>
  <c r="I106" i="21" s="1"/>
  <c r="J73" i="21"/>
  <c r="J106" i="21" s="1"/>
  <c r="K73" i="21"/>
  <c r="K106" i="21" s="1"/>
  <c r="L73" i="21"/>
  <c r="L106" i="21" s="1"/>
  <c r="M73" i="21"/>
  <c r="M106" i="21" s="1"/>
  <c r="N73" i="21"/>
  <c r="O73" i="21"/>
  <c r="O106" i="21" s="1"/>
  <c r="P73" i="21"/>
  <c r="P106" i="21" s="1"/>
  <c r="Q73" i="21"/>
  <c r="Q106" i="21" s="1"/>
  <c r="R73" i="21"/>
  <c r="R106" i="21" s="1"/>
  <c r="S73" i="21"/>
  <c r="S106" i="21" s="1"/>
  <c r="T73" i="21"/>
  <c r="T106" i="21" s="1"/>
  <c r="U73" i="21"/>
  <c r="U106" i="21" s="1"/>
  <c r="V73" i="21"/>
  <c r="W73" i="21"/>
  <c r="W106" i="21" s="1"/>
  <c r="X73" i="21"/>
  <c r="X106" i="21" s="1"/>
  <c r="Y73" i="21"/>
  <c r="Y106" i="21" s="1"/>
  <c r="B74" i="21"/>
  <c r="B107" i="21" s="1"/>
  <c r="C74" i="21"/>
  <c r="C107" i="21" s="1"/>
  <c r="D74" i="21"/>
  <c r="D107" i="21" s="1"/>
  <c r="E74" i="21"/>
  <c r="E107" i="21" s="1"/>
  <c r="F74" i="21"/>
  <c r="F107" i="21" s="1"/>
  <c r="G74" i="21"/>
  <c r="G107" i="21" s="1"/>
  <c r="H74" i="21"/>
  <c r="H107" i="21" s="1"/>
  <c r="I74" i="21"/>
  <c r="I107" i="21" s="1"/>
  <c r="J74" i="21"/>
  <c r="J107" i="21" s="1"/>
  <c r="K74" i="21"/>
  <c r="K107" i="21" s="1"/>
  <c r="L74" i="21"/>
  <c r="L107" i="21" s="1"/>
  <c r="M74" i="21"/>
  <c r="M107" i="21" s="1"/>
  <c r="N74" i="21"/>
  <c r="O74" i="21"/>
  <c r="O107" i="21" s="1"/>
  <c r="P74" i="21"/>
  <c r="P107" i="21" s="1"/>
  <c r="Q74" i="21"/>
  <c r="Q107" i="21" s="1"/>
  <c r="R74" i="21"/>
  <c r="R107" i="21" s="1"/>
  <c r="S74" i="21"/>
  <c r="S107" i="21" s="1"/>
  <c r="T74" i="21"/>
  <c r="T107" i="21" s="1"/>
  <c r="U74" i="21"/>
  <c r="V74" i="21"/>
  <c r="V107" i="21" s="1"/>
  <c r="W74" i="21"/>
  <c r="W107" i="21" s="1"/>
  <c r="X74" i="21"/>
  <c r="X107" i="21" s="1"/>
  <c r="Y74" i="21"/>
  <c r="Y107" i="21" s="1"/>
  <c r="B75" i="21"/>
  <c r="B108" i="21" s="1"/>
  <c r="C75" i="21"/>
  <c r="C108" i="21" s="1"/>
  <c r="D75" i="21"/>
  <c r="D108" i="21" s="1"/>
  <c r="E75" i="21"/>
  <c r="E108" i="21" s="1"/>
  <c r="F75" i="21"/>
  <c r="G75" i="21"/>
  <c r="G108" i="21" s="1"/>
  <c r="H75" i="21"/>
  <c r="H108" i="21" s="1"/>
  <c r="I75" i="21"/>
  <c r="I108" i="21" s="1"/>
  <c r="J75" i="21"/>
  <c r="J108" i="21" s="1"/>
  <c r="K75" i="21"/>
  <c r="K108" i="21" s="1"/>
  <c r="L75" i="21"/>
  <c r="L108" i="21" s="1"/>
  <c r="M75" i="21"/>
  <c r="M108" i="21" s="1"/>
  <c r="N75" i="21"/>
  <c r="N108" i="21" s="1"/>
  <c r="O75" i="21"/>
  <c r="O108" i="21" s="1"/>
  <c r="P75" i="21"/>
  <c r="P108" i="21" s="1"/>
  <c r="Q75" i="21"/>
  <c r="Q108" i="21" s="1"/>
  <c r="R75" i="21"/>
  <c r="R108" i="21" s="1"/>
  <c r="S75" i="21"/>
  <c r="S108" i="21" s="1"/>
  <c r="T75" i="21"/>
  <c r="T108" i="21" s="1"/>
  <c r="U75" i="21"/>
  <c r="U108" i="21" s="1"/>
  <c r="V75" i="21"/>
  <c r="W75" i="21"/>
  <c r="W108" i="21" s="1"/>
  <c r="X75" i="21"/>
  <c r="X108" i="21" s="1"/>
  <c r="Y75" i="21"/>
  <c r="B76" i="21"/>
  <c r="B109" i="21" s="1"/>
  <c r="C76" i="21"/>
  <c r="C109" i="21" s="1"/>
  <c r="D76" i="21"/>
  <c r="D109" i="21" s="1"/>
  <c r="E76" i="21"/>
  <c r="F76" i="21"/>
  <c r="F109" i="21" s="1"/>
  <c r="G76" i="21"/>
  <c r="G109" i="21" s="1"/>
  <c r="H76" i="21"/>
  <c r="H109" i="21" s="1"/>
  <c r="I76" i="21"/>
  <c r="I109" i="21" s="1"/>
  <c r="J76" i="21"/>
  <c r="J109" i="21" s="1"/>
  <c r="K76" i="21"/>
  <c r="K109" i="21" s="1"/>
  <c r="L76" i="21"/>
  <c r="L109" i="21" s="1"/>
  <c r="M76" i="21"/>
  <c r="M109" i="21" s="1"/>
  <c r="N76" i="21"/>
  <c r="O76" i="21"/>
  <c r="O109" i="21" s="1"/>
  <c r="P76" i="21"/>
  <c r="P109" i="21" s="1"/>
  <c r="Q76" i="21"/>
  <c r="Q109" i="21" s="1"/>
  <c r="R76" i="21"/>
  <c r="R109" i="21" s="1"/>
  <c r="S76" i="21"/>
  <c r="S109" i="21" s="1"/>
  <c r="T76" i="21"/>
  <c r="T109" i="21" s="1"/>
  <c r="U76" i="21"/>
  <c r="U109" i="21" s="1"/>
  <c r="V76" i="21"/>
  <c r="V109" i="21" s="1"/>
  <c r="W76" i="21"/>
  <c r="W109" i="21" s="1"/>
  <c r="X76" i="21"/>
  <c r="X109" i="21" s="1"/>
  <c r="Y76" i="21"/>
  <c r="Y109" i="21" s="1"/>
  <c r="B77" i="21"/>
  <c r="B110" i="21" s="1"/>
  <c r="C77" i="21"/>
  <c r="C110" i="21" s="1"/>
  <c r="D77" i="21"/>
  <c r="D110" i="21" s="1"/>
  <c r="E77" i="21"/>
  <c r="E110" i="21" s="1"/>
  <c r="F77" i="21"/>
  <c r="G77" i="21"/>
  <c r="G110" i="21" s="1"/>
  <c r="H77" i="21"/>
  <c r="H110" i="21" s="1"/>
  <c r="I77" i="21"/>
  <c r="I110" i="21" s="1"/>
  <c r="J77" i="21"/>
  <c r="J110" i="21" s="1"/>
  <c r="K77" i="21"/>
  <c r="K110" i="21" s="1"/>
  <c r="L77" i="21"/>
  <c r="L110" i="21" s="1"/>
  <c r="M77" i="21"/>
  <c r="M110" i="21" s="1"/>
  <c r="N77" i="21"/>
  <c r="N110" i="21" s="1"/>
  <c r="O77" i="21"/>
  <c r="O110" i="21" s="1"/>
  <c r="P77" i="21"/>
  <c r="P110" i="21" s="1"/>
  <c r="Q77" i="21"/>
  <c r="Q110" i="21" s="1"/>
  <c r="R77" i="21"/>
  <c r="R110" i="21" s="1"/>
  <c r="S77" i="21"/>
  <c r="S110" i="21" s="1"/>
  <c r="T77" i="21"/>
  <c r="T110" i="21" s="1"/>
  <c r="U77" i="21"/>
  <c r="U110" i="21" s="1"/>
  <c r="V77" i="21"/>
  <c r="W77" i="21"/>
  <c r="W110" i="21" s="1"/>
  <c r="X77" i="21"/>
  <c r="X110" i="21" s="1"/>
  <c r="Y77" i="21"/>
  <c r="B78" i="21"/>
  <c r="B111" i="21" s="1"/>
  <c r="C78" i="21"/>
  <c r="C111" i="21" s="1"/>
  <c r="D78" i="21"/>
  <c r="D111" i="21" s="1"/>
  <c r="E78" i="21"/>
  <c r="E111" i="21" s="1"/>
  <c r="F78" i="21"/>
  <c r="F111" i="21" s="1"/>
  <c r="G78" i="21"/>
  <c r="G111" i="21" s="1"/>
  <c r="H78" i="21"/>
  <c r="H111" i="21" s="1"/>
  <c r="I78" i="21"/>
  <c r="I111" i="21" s="1"/>
  <c r="J78" i="21"/>
  <c r="J111" i="21" s="1"/>
  <c r="K78" i="21"/>
  <c r="K111" i="21" s="1"/>
  <c r="L78" i="21"/>
  <c r="L111" i="21" s="1"/>
  <c r="M78" i="21"/>
  <c r="M111" i="21" s="1"/>
  <c r="N78" i="21"/>
  <c r="N111" i="21" s="1"/>
  <c r="O78" i="21"/>
  <c r="O111" i="21" s="1"/>
  <c r="P78" i="21"/>
  <c r="P111" i="21" s="1"/>
  <c r="Q78" i="21"/>
  <c r="Q111" i="21" s="1"/>
  <c r="R78" i="21"/>
  <c r="R111" i="21" s="1"/>
  <c r="S78" i="21"/>
  <c r="S111" i="21" s="1"/>
  <c r="T78" i="21"/>
  <c r="T111" i="21" s="1"/>
  <c r="U78" i="21"/>
  <c r="U111" i="21" s="1"/>
  <c r="V78" i="21"/>
  <c r="W78" i="21"/>
  <c r="W111" i="21" s="1"/>
  <c r="X78" i="21"/>
  <c r="X111" i="21" s="1"/>
  <c r="Y78" i="21"/>
  <c r="Y111" i="21" s="1"/>
  <c r="B79" i="21"/>
  <c r="B112" i="21" s="1"/>
  <c r="C79" i="21"/>
  <c r="C112" i="21" s="1"/>
  <c r="D79" i="21"/>
  <c r="D112" i="21" s="1"/>
  <c r="E79" i="21"/>
  <c r="E112" i="21" s="1"/>
  <c r="F79" i="21"/>
  <c r="G79" i="21"/>
  <c r="G112" i="21" s="1"/>
  <c r="H79" i="21"/>
  <c r="H112" i="21" s="1"/>
  <c r="I79" i="21"/>
  <c r="I112" i="21" s="1"/>
  <c r="J79" i="21"/>
  <c r="J112" i="21" s="1"/>
  <c r="K79" i="21"/>
  <c r="K112" i="21" s="1"/>
  <c r="L79" i="21"/>
  <c r="L112" i="21" s="1"/>
  <c r="M79" i="21"/>
  <c r="M112" i="21" s="1"/>
  <c r="N79" i="21"/>
  <c r="N112" i="21" s="1"/>
  <c r="O79" i="21"/>
  <c r="O112" i="21" s="1"/>
  <c r="P79" i="21"/>
  <c r="P112" i="21" s="1"/>
  <c r="Q79" i="21"/>
  <c r="Q112" i="21" s="1"/>
  <c r="R79" i="21"/>
  <c r="S79" i="21"/>
  <c r="S112" i="21" s="1"/>
  <c r="T79" i="21"/>
  <c r="T112" i="21" s="1"/>
  <c r="U79" i="21"/>
  <c r="U112" i="21" s="1"/>
  <c r="V79" i="21"/>
  <c r="V112" i="21" s="1"/>
  <c r="W79" i="21"/>
  <c r="W112" i="21" s="1"/>
  <c r="X79" i="21"/>
  <c r="X112" i="21" s="1"/>
  <c r="Y79" i="21"/>
  <c r="Y112" i="21" s="1"/>
  <c r="B80" i="21"/>
  <c r="B113" i="21" s="1"/>
  <c r="C80" i="21"/>
  <c r="C113" i="21" s="1"/>
  <c r="D80" i="21"/>
  <c r="D113" i="21" s="1"/>
  <c r="E80" i="21"/>
  <c r="E113" i="21" s="1"/>
  <c r="F80" i="21"/>
  <c r="F113" i="21" s="1"/>
  <c r="G80" i="21"/>
  <c r="G113" i="21" s="1"/>
  <c r="H80" i="21"/>
  <c r="H113" i="21" s="1"/>
  <c r="I80" i="21"/>
  <c r="I113" i="21" s="1"/>
  <c r="J80" i="21"/>
  <c r="J113" i="21" s="1"/>
  <c r="K80" i="21"/>
  <c r="K113" i="21" s="1"/>
  <c r="L80" i="21"/>
  <c r="L113" i="21" s="1"/>
  <c r="M80" i="21"/>
  <c r="M113" i="21" s="1"/>
  <c r="N80" i="21"/>
  <c r="O80" i="21"/>
  <c r="O113" i="21" s="1"/>
  <c r="P80" i="21"/>
  <c r="P113" i="21" s="1"/>
  <c r="Q80" i="21"/>
  <c r="Q113" i="21" s="1"/>
  <c r="R80" i="21"/>
  <c r="R113" i="21" s="1"/>
  <c r="S80" i="21"/>
  <c r="S113" i="21" s="1"/>
  <c r="T80" i="21"/>
  <c r="T113" i="21" s="1"/>
  <c r="U80" i="21"/>
  <c r="U113" i="21" s="1"/>
  <c r="V80" i="21"/>
  <c r="V113" i="21" s="1"/>
  <c r="W80" i="21"/>
  <c r="W113" i="21" s="1"/>
  <c r="X80" i="21"/>
  <c r="X113" i="21" s="1"/>
  <c r="Y80" i="21"/>
  <c r="Y113" i="21" s="1"/>
  <c r="B81" i="21"/>
  <c r="C81" i="21"/>
  <c r="C114" i="21" s="1"/>
  <c r="D81" i="21"/>
  <c r="D114" i="21" s="1"/>
  <c r="E81" i="21"/>
  <c r="E114" i="21" s="1"/>
  <c r="F81" i="21"/>
  <c r="F114" i="21" s="1"/>
  <c r="G81" i="21"/>
  <c r="G114" i="21" s="1"/>
  <c r="H81" i="21"/>
  <c r="H114" i="21" s="1"/>
  <c r="I81" i="21"/>
  <c r="I114" i="21" s="1"/>
  <c r="J81" i="21"/>
  <c r="J114" i="21" s="1"/>
  <c r="K81" i="21"/>
  <c r="K114" i="21" s="1"/>
  <c r="L81" i="21"/>
  <c r="L114" i="21" s="1"/>
  <c r="M81" i="21"/>
  <c r="M114" i="21" s="1"/>
  <c r="N81" i="21"/>
  <c r="N114" i="21" s="1"/>
  <c r="O81" i="21"/>
  <c r="O114" i="21" s="1"/>
  <c r="P81" i="21"/>
  <c r="P114" i="21" s="1"/>
  <c r="Q81" i="21"/>
  <c r="Q114" i="21" s="1"/>
  <c r="R81" i="21"/>
  <c r="R114" i="21" s="1"/>
  <c r="S81" i="21"/>
  <c r="S114" i="21" s="1"/>
  <c r="T81" i="21"/>
  <c r="T114" i="21" s="1"/>
  <c r="U81" i="21"/>
  <c r="U114" i="21" s="1"/>
  <c r="V81" i="21"/>
  <c r="W81" i="21"/>
  <c r="W114" i="21" s="1"/>
  <c r="X81" i="21"/>
  <c r="X114" i="21" s="1"/>
  <c r="Y81" i="21"/>
  <c r="Y114" i="21" s="1"/>
  <c r="B82" i="21"/>
  <c r="B115" i="21" s="1"/>
  <c r="C82" i="21"/>
  <c r="C115" i="21" s="1"/>
  <c r="D82" i="21"/>
  <c r="D115" i="21" s="1"/>
  <c r="E82" i="21"/>
  <c r="F82" i="21"/>
  <c r="F115" i="21" s="1"/>
  <c r="G82" i="21"/>
  <c r="G115" i="21" s="1"/>
  <c r="H82" i="21"/>
  <c r="H115" i="21" s="1"/>
  <c r="I82" i="21"/>
  <c r="I115" i="21" s="1"/>
  <c r="J82" i="21"/>
  <c r="K82" i="21"/>
  <c r="K115" i="21" s="1"/>
  <c r="L82" i="21"/>
  <c r="L115" i="21" s="1"/>
  <c r="M82" i="21"/>
  <c r="M115" i="21" s="1"/>
  <c r="N82" i="21"/>
  <c r="N115" i="21" s="1"/>
  <c r="O82" i="21"/>
  <c r="O115" i="21" s="1"/>
  <c r="P82" i="21"/>
  <c r="P115" i="21" s="1"/>
  <c r="Q82" i="21"/>
  <c r="Q115" i="21" s="1"/>
  <c r="R82" i="21"/>
  <c r="R115" i="21" s="1"/>
  <c r="S82" i="21"/>
  <c r="S115" i="21" s="1"/>
  <c r="T82" i="21"/>
  <c r="T115" i="21" s="1"/>
  <c r="U82" i="21"/>
  <c r="V82" i="21"/>
  <c r="V115" i="21" s="1"/>
  <c r="W82" i="21"/>
  <c r="W115" i="21" s="1"/>
  <c r="X82" i="21"/>
  <c r="X115" i="21" s="1"/>
  <c r="Y82" i="21"/>
  <c r="Y115" i="21" s="1"/>
  <c r="B83" i="21"/>
  <c r="B116" i="21" s="1"/>
  <c r="C83" i="21"/>
  <c r="C116" i="21" s="1"/>
  <c r="D83" i="21"/>
  <c r="D116" i="21" s="1"/>
  <c r="E83" i="21"/>
  <c r="E116" i="21" s="1"/>
  <c r="F83" i="21"/>
  <c r="G83" i="21"/>
  <c r="G116" i="21" s="1"/>
  <c r="H83" i="21"/>
  <c r="H116" i="21" s="1"/>
  <c r="I83" i="21"/>
  <c r="I116" i="21" s="1"/>
  <c r="J83" i="21"/>
  <c r="J116" i="21" s="1"/>
  <c r="K83" i="21"/>
  <c r="L83" i="21"/>
  <c r="L116" i="21" s="1"/>
  <c r="M83" i="21"/>
  <c r="M116" i="21" s="1"/>
  <c r="N83" i="21"/>
  <c r="N116" i="21" s="1"/>
  <c r="O83" i="21"/>
  <c r="O116" i="21" s="1"/>
  <c r="P83" i="21"/>
  <c r="P116" i="21" s="1"/>
  <c r="Q83" i="21"/>
  <c r="Q116" i="21" s="1"/>
  <c r="R83" i="21"/>
  <c r="R116" i="21" s="1"/>
  <c r="S83" i="21"/>
  <c r="S116" i="21" s="1"/>
  <c r="T83" i="21"/>
  <c r="T116" i="21" s="1"/>
  <c r="U83" i="21"/>
  <c r="U116" i="21" s="1"/>
  <c r="V83" i="21"/>
  <c r="W83" i="21"/>
  <c r="W116" i="21" s="1"/>
  <c r="X83" i="21"/>
  <c r="X116" i="21" s="1"/>
  <c r="Y83" i="21"/>
  <c r="Y116" i="21" s="1"/>
  <c r="B84" i="21"/>
  <c r="B117" i="21" s="1"/>
  <c r="C84" i="21"/>
  <c r="C117" i="21" s="1"/>
  <c r="D84" i="21"/>
  <c r="D117" i="21" s="1"/>
  <c r="E84" i="21"/>
  <c r="E117" i="21" s="1"/>
  <c r="F84" i="21"/>
  <c r="G84" i="21"/>
  <c r="G117" i="21" s="1"/>
  <c r="H84" i="21"/>
  <c r="H117" i="21" s="1"/>
  <c r="I84" i="21"/>
  <c r="I117" i="21" s="1"/>
  <c r="J84" i="21"/>
  <c r="K84" i="21"/>
  <c r="K117" i="21" s="1"/>
  <c r="L84" i="21"/>
  <c r="L117" i="21" s="1"/>
  <c r="M84" i="21"/>
  <c r="M117" i="21" s="1"/>
  <c r="N84" i="21"/>
  <c r="N117" i="21" s="1"/>
  <c r="O84" i="21"/>
  <c r="O117" i="21" s="1"/>
  <c r="P84" i="21"/>
  <c r="P117" i="21" s="1"/>
  <c r="Q84" i="21"/>
  <c r="Q117" i="21" s="1"/>
  <c r="R84" i="21"/>
  <c r="R117" i="21" s="1"/>
  <c r="S84" i="21"/>
  <c r="S117" i="21" s="1"/>
  <c r="T84" i="21"/>
  <c r="T117" i="21" s="1"/>
  <c r="U84" i="21"/>
  <c r="U117" i="21" s="1"/>
  <c r="V84" i="21"/>
  <c r="V117" i="21" s="1"/>
  <c r="W84" i="21"/>
  <c r="W117" i="21" s="1"/>
  <c r="X84" i="21"/>
  <c r="X117" i="21" s="1"/>
  <c r="Y84" i="21"/>
  <c r="Y117" i="21" s="1"/>
  <c r="B85" i="21"/>
  <c r="B118" i="21" s="1"/>
  <c r="C85" i="21"/>
  <c r="C118" i="21" s="1"/>
  <c r="D85" i="21"/>
  <c r="D118" i="21" s="1"/>
  <c r="E85" i="21"/>
  <c r="E118" i="21" s="1"/>
  <c r="F85" i="21"/>
  <c r="G85" i="21"/>
  <c r="G118" i="21" s="1"/>
  <c r="H85" i="21"/>
  <c r="H118" i="21" s="1"/>
  <c r="I85" i="21"/>
  <c r="I118" i="21" s="1"/>
  <c r="J85" i="21"/>
  <c r="J118" i="21" s="1"/>
  <c r="K85" i="21"/>
  <c r="K118" i="21" s="1"/>
  <c r="L85" i="21"/>
  <c r="L118" i="21" s="1"/>
  <c r="M85" i="21"/>
  <c r="M118" i="21" s="1"/>
  <c r="N85" i="21"/>
  <c r="N118" i="21" s="1"/>
  <c r="O85" i="21"/>
  <c r="O118" i="21" s="1"/>
  <c r="P85" i="21"/>
  <c r="P118" i="21" s="1"/>
  <c r="Q85" i="21"/>
  <c r="Q118" i="21" s="1"/>
  <c r="R85" i="21"/>
  <c r="R118" i="21" s="1"/>
  <c r="S85" i="21"/>
  <c r="S118" i="21" s="1"/>
  <c r="T85" i="21"/>
  <c r="T118" i="21" s="1"/>
  <c r="U85" i="21"/>
  <c r="U118" i="21" s="1"/>
  <c r="V85" i="21"/>
  <c r="W85" i="21"/>
  <c r="W118" i="21" s="1"/>
  <c r="X85" i="21"/>
  <c r="X118" i="21" s="1"/>
  <c r="Y85" i="21"/>
  <c r="Y118" i="21" s="1"/>
  <c r="B86" i="21"/>
  <c r="B119" i="21" s="1"/>
  <c r="C86" i="21"/>
  <c r="C119" i="21" s="1"/>
  <c r="D86" i="21"/>
  <c r="D119" i="21" s="1"/>
  <c r="E86" i="21"/>
  <c r="E119" i="21" s="1"/>
  <c r="F86" i="21"/>
  <c r="F119" i="21" s="1"/>
  <c r="G86" i="21"/>
  <c r="G119" i="21" s="1"/>
  <c r="H86" i="21"/>
  <c r="H119" i="21" s="1"/>
  <c r="I86" i="21"/>
  <c r="I119" i="21" s="1"/>
  <c r="J86" i="21"/>
  <c r="J119" i="21" s="1"/>
  <c r="K86" i="21"/>
  <c r="K119" i="21" s="1"/>
  <c r="L86" i="21"/>
  <c r="L119" i="21" s="1"/>
  <c r="M86" i="21"/>
  <c r="N86" i="21"/>
  <c r="O86" i="21"/>
  <c r="O119" i="21" s="1"/>
  <c r="P86" i="21"/>
  <c r="P119" i="21" s="1"/>
  <c r="Q86" i="21"/>
  <c r="Q119" i="21" s="1"/>
  <c r="R86" i="21"/>
  <c r="R119" i="21" s="1"/>
  <c r="S86" i="21"/>
  <c r="S119" i="21" s="1"/>
  <c r="T86" i="21"/>
  <c r="T119" i="21" s="1"/>
  <c r="U86" i="21"/>
  <c r="U119" i="21" s="1"/>
  <c r="V86" i="21"/>
  <c r="W86" i="21"/>
  <c r="W119" i="21" s="1"/>
  <c r="X86" i="21"/>
  <c r="X119" i="21" s="1"/>
  <c r="Y86" i="21"/>
  <c r="Y119" i="21" s="1"/>
  <c r="B87" i="21"/>
  <c r="C87" i="21"/>
  <c r="C120" i="21" s="1"/>
  <c r="D87" i="21"/>
  <c r="D120" i="21" s="1"/>
  <c r="E87" i="21"/>
  <c r="E120" i="21" s="1"/>
  <c r="F87" i="21"/>
  <c r="F120" i="21" s="1"/>
  <c r="G87" i="21"/>
  <c r="G120" i="21" s="1"/>
  <c r="H87" i="21"/>
  <c r="H120" i="21" s="1"/>
  <c r="I87" i="21"/>
  <c r="I120" i="21" s="1"/>
  <c r="J87" i="21"/>
  <c r="J120" i="21" s="1"/>
  <c r="K87" i="21"/>
  <c r="K120" i="21" s="1"/>
  <c r="L87" i="21"/>
  <c r="L120" i="21" s="1"/>
  <c r="M87" i="21"/>
  <c r="M120" i="21" s="1"/>
  <c r="N87" i="21"/>
  <c r="N120" i="21" s="1"/>
  <c r="O87" i="21"/>
  <c r="O120" i="21" s="1"/>
  <c r="P87" i="21"/>
  <c r="P120" i="21" s="1"/>
  <c r="Q87" i="21"/>
  <c r="Q120" i="21" s="1"/>
  <c r="R87" i="21"/>
  <c r="R120" i="21" s="1"/>
  <c r="S87" i="21"/>
  <c r="S120" i="21" s="1"/>
  <c r="T87" i="21"/>
  <c r="T120" i="21" s="1"/>
  <c r="U87" i="21"/>
  <c r="U120" i="21" s="1"/>
  <c r="V87" i="21"/>
  <c r="V120" i="21" s="1"/>
  <c r="W87" i="21"/>
  <c r="W120" i="21" s="1"/>
  <c r="X87" i="21"/>
  <c r="X120" i="21" s="1"/>
  <c r="Y87" i="21"/>
  <c r="Y120" i="21" s="1"/>
  <c r="B88" i="21"/>
  <c r="B121" i="21" s="1"/>
  <c r="C88" i="21"/>
  <c r="C121" i="21" s="1"/>
  <c r="D88" i="21"/>
  <c r="D121" i="21" s="1"/>
  <c r="E88" i="21"/>
  <c r="E121" i="21" s="1"/>
  <c r="F88" i="21"/>
  <c r="F121" i="21" s="1"/>
  <c r="G88" i="21"/>
  <c r="G121" i="21" s="1"/>
  <c r="H88" i="21"/>
  <c r="H121" i="21" s="1"/>
  <c r="I88" i="21"/>
  <c r="I121" i="21" s="1"/>
  <c r="J88" i="21"/>
  <c r="J121" i="21" s="1"/>
  <c r="K88" i="21"/>
  <c r="K121" i="21" s="1"/>
  <c r="L88" i="21"/>
  <c r="L121" i="21" s="1"/>
  <c r="M88" i="21"/>
  <c r="M121" i="21" s="1"/>
  <c r="N88" i="21"/>
  <c r="N121" i="21" s="1"/>
  <c r="O88" i="21"/>
  <c r="O121" i="21" s="1"/>
  <c r="P88" i="21"/>
  <c r="P121" i="21" s="1"/>
  <c r="Q88" i="21"/>
  <c r="Q121" i="21" s="1"/>
  <c r="R88" i="21"/>
  <c r="R121" i="21" s="1"/>
  <c r="S88" i="21"/>
  <c r="S121" i="21" s="1"/>
  <c r="T88" i="21"/>
  <c r="T121" i="21" s="1"/>
  <c r="U88" i="21"/>
  <c r="V88" i="21"/>
  <c r="V121" i="21" s="1"/>
  <c r="W88" i="21"/>
  <c r="W121" i="21" s="1"/>
  <c r="X88" i="21"/>
  <c r="X121" i="21" s="1"/>
  <c r="Y88" i="21"/>
  <c r="Y121" i="21" s="1"/>
  <c r="B89" i="21"/>
  <c r="B122" i="21" s="1"/>
  <c r="C89" i="21"/>
  <c r="C122" i="21" s="1"/>
  <c r="D89" i="21"/>
  <c r="D122" i="21" s="1"/>
  <c r="E89" i="21"/>
  <c r="E122" i="21" s="1"/>
  <c r="F89" i="21"/>
  <c r="F122" i="21" s="1"/>
  <c r="G89" i="21"/>
  <c r="G122" i="21" s="1"/>
  <c r="H89" i="21"/>
  <c r="H122" i="21" s="1"/>
  <c r="I89" i="21"/>
  <c r="I122" i="21" s="1"/>
  <c r="J89" i="21"/>
  <c r="J122" i="21" s="1"/>
  <c r="K89" i="21"/>
  <c r="K122" i="21" s="1"/>
  <c r="L89" i="21"/>
  <c r="L122" i="21" s="1"/>
  <c r="M89" i="21"/>
  <c r="N89" i="21"/>
  <c r="O89" i="21"/>
  <c r="O122" i="21" s="1"/>
  <c r="P89" i="21"/>
  <c r="P122" i="21" s="1"/>
  <c r="Q89" i="21"/>
  <c r="Q122" i="21" s="1"/>
  <c r="R89" i="21"/>
  <c r="R122" i="21" s="1"/>
  <c r="S89" i="21"/>
  <c r="S122" i="21" s="1"/>
  <c r="T89" i="21"/>
  <c r="T122" i="21" s="1"/>
  <c r="U89" i="21"/>
  <c r="U122" i="21" s="1"/>
  <c r="V89" i="21"/>
  <c r="V122" i="21" s="1"/>
  <c r="W89" i="21"/>
  <c r="W122" i="21" s="1"/>
  <c r="X89" i="21"/>
  <c r="X122" i="21" s="1"/>
  <c r="Y89" i="21"/>
  <c r="Y122" i="21" s="1"/>
  <c r="B90" i="21"/>
  <c r="B123" i="21" s="1"/>
  <c r="C90" i="21"/>
  <c r="C123" i="21" s="1"/>
  <c r="D90" i="21"/>
  <c r="D123" i="21" s="1"/>
  <c r="E90" i="21"/>
  <c r="F90" i="21"/>
  <c r="F123" i="21" s="1"/>
  <c r="G90" i="21"/>
  <c r="G123" i="21" s="1"/>
  <c r="H90" i="21"/>
  <c r="H123" i="21" s="1"/>
  <c r="I90" i="21"/>
  <c r="I123" i="21" s="1"/>
  <c r="J90" i="21"/>
  <c r="J123" i="21" s="1"/>
  <c r="K90" i="21"/>
  <c r="K123" i="21" s="1"/>
  <c r="L90" i="21"/>
  <c r="L123" i="21" s="1"/>
  <c r="M90" i="21"/>
  <c r="M123" i="21" s="1"/>
  <c r="N90" i="21"/>
  <c r="N123" i="21" s="1"/>
  <c r="O90" i="21"/>
  <c r="O123" i="21" s="1"/>
  <c r="P90" i="21"/>
  <c r="P123" i="21" s="1"/>
  <c r="Q90" i="21"/>
  <c r="Q123" i="21" s="1"/>
  <c r="R90" i="21"/>
  <c r="R123" i="21" s="1"/>
  <c r="S90" i="21"/>
  <c r="S123" i="21" s="1"/>
  <c r="T90" i="21"/>
  <c r="T123" i="21" s="1"/>
  <c r="U90" i="21"/>
  <c r="U123" i="21" s="1"/>
  <c r="V90" i="21"/>
  <c r="V123" i="21" s="1"/>
  <c r="W90" i="21"/>
  <c r="W123" i="21" s="1"/>
  <c r="X90" i="21"/>
  <c r="X123" i="21" s="1"/>
  <c r="Y90" i="21"/>
  <c r="Y123" i="21" s="1"/>
  <c r="B91" i="21"/>
  <c r="B124" i="21" s="1"/>
  <c r="C91" i="21"/>
  <c r="C124" i="21" s="1"/>
  <c r="D91" i="21"/>
  <c r="D124" i="21" s="1"/>
  <c r="E91" i="21"/>
  <c r="E124" i="21" s="1"/>
  <c r="F91" i="21"/>
  <c r="F124" i="21" s="1"/>
  <c r="G91" i="21"/>
  <c r="G124" i="21" s="1"/>
  <c r="H91" i="21"/>
  <c r="H124" i="21" s="1"/>
  <c r="I91" i="21"/>
  <c r="I124" i="21" s="1"/>
  <c r="J91" i="21"/>
  <c r="J124" i="21" s="1"/>
  <c r="K91" i="21"/>
  <c r="K124" i="21" s="1"/>
  <c r="L91" i="21"/>
  <c r="L124" i="21" s="1"/>
  <c r="M91" i="21"/>
  <c r="M124" i="21" s="1"/>
  <c r="N91" i="21"/>
  <c r="N124" i="21" s="1"/>
  <c r="O91" i="21"/>
  <c r="O124" i="21" s="1"/>
  <c r="P91" i="21"/>
  <c r="P124" i="21" s="1"/>
  <c r="Q91" i="21"/>
  <c r="Q124" i="21" s="1"/>
  <c r="R91" i="21"/>
  <c r="R124" i="21" s="1"/>
  <c r="S91" i="21"/>
  <c r="S124" i="21" s="1"/>
  <c r="T91" i="21"/>
  <c r="T124" i="21" s="1"/>
  <c r="U91" i="21"/>
  <c r="U124" i="21" s="1"/>
  <c r="V91" i="21"/>
  <c r="V124" i="21" s="1"/>
  <c r="W91" i="21"/>
  <c r="W124" i="21" s="1"/>
  <c r="X91" i="21"/>
  <c r="X124" i="21" s="1"/>
  <c r="Y91" i="21"/>
  <c r="B92" i="21"/>
  <c r="B125" i="21" s="1"/>
  <c r="C92" i="21"/>
  <c r="C125" i="21" s="1"/>
  <c r="D92" i="21"/>
  <c r="D125" i="21" s="1"/>
  <c r="E92" i="21"/>
  <c r="E125" i="21" s="1"/>
  <c r="F92" i="21"/>
  <c r="F125" i="21" s="1"/>
  <c r="G92" i="21"/>
  <c r="G125" i="21" s="1"/>
  <c r="H92" i="21"/>
  <c r="H125" i="21" s="1"/>
  <c r="I92" i="21"/>
  <c r="I125" i="21" s="1"/>
  <c r="J92" i="21"/>
  <c r="J125" i="21" s="1"/>
  <c r="K92" i="21"/>
  <c r="K125" i="21" s="1"/>
  <c r="L92" i="21"/>
  <c r="L125" i="21" s="1"/>
  <c r="M92" i="21"/>
  <c r="M125" i="21" s="1"/>
  <c r="N92" i="21"/>
  <c r="N125" i="21" s="1"/>
  <c r="O92" i="21"/>
  <c r="O125" i="21" s="1"/>
  <c r="P92" i="21"/>
  <c r="P125" i="21" s="1"/>
  <c r="Q92" i="21"/>
  <c r="Q125" i="21" s="1"/>
  <c r="R92" i="21"/>
  <c r="R125" i="21" s="1"/>
  <c r="S92" i="21"/>
  <c r="S125" i="21" s="1"/>
  <c r="T92" i="21"/>
  <c r="T125" i="21" s="1"/>
  <c r="U92" i="21"/>
  <c r="U125" i="21" s="1"/>
  <c r="V92" i="21"/>
  <c r="V125" i="21" s="1"/>
  <c r="W92" i="21"/>
  <c r="W125" i="21" s="1"/>
  <c r="X92" i="21"/>
  <c r="X125" i="21" s="1"/>
  <c r="Y92" i="21"/>
  <c r="Y125" i="21" s="1"/>
  <c r="B93" i="21"/>
  <c r="B126" i="21" s="1"/>
  <c r="C93" i="21"/>
  <c r="C126" i="21" s="1"/>
  <c r="D93" i="21"/>
  <c r="D126" i="21" s="1"/>
  <c r="E93" i="21"/>
  <c r="E126" i="21" s="1"/>
  <c r="F93" i="21"/>
  <c r="G93" i="21"/>
  <c r="G126" i="21" s="1"/>
  <c r="H93" i="21"/>
  <c r="H126" i="21" s="1"/>
  <c r="I93" i="21"/>
  <c r="I126" i="21" s="1"/>
  <c r="J93" i="21"/>
  <c r="J126" i="21" s="1"/>
  <c r="K93" i="21"/>
  <c r="K126" i="21" s="1"/>
  <c r="L93" i="21"/>
  <c r="L126" i="21" s="1"/>
  <c r="M93" i="21"/>
  <c r="M126" i="21" s="1"/>
  <c r="N93" i="21"/>
  <c r="N126" i="21" s="1"/>
  <c r="O93" i="21"/>
  <c r="O126" i="21" s="1"/>
  <c r="P93" i="21"/>
  <c r="P126" i="21" s="1"/>
  <c r="Q93" i="21"/>
  <c r="Q126" i="21" s="1"/>
  <c r="R93" i="21"/>
  <c r="R126" i="21" s="1"/>
  <c r="S93" i="21"/>
  <c r="S126" i="21" s="1"/>
  <c r="T93" i="21"/>
  <c r="T126" i="21" s="1"/>
  <c r="U93" i="21"/>
  <c r="U126" i="21" s="1"/>
  <c r="V93" i="21"/>
  <c r="V126" i="21" s="1"/>
  <c r="W93" i="21"/>
  <c r="W126" i="21" s="1"/>
  <c r="X93" i="21"/>
  <c r="X126" i="21" s="1"/>
  <c r="Y93" i="21"/>
  <c r="Y126" i="21" s="1"/>
  <c r="B94" i="21"/>
  <c r="B127" i="21" s="1"/>
  <c r="C94" i="21"/>
  <c r="C127" i="21" s="1"/>
  <c r="D94" i="21"/>
  <c r="D127" i="21" s="1"/>
  <c r="E94" i="21"/>
  <c r="E127" i="21" s="1"/>
  <c r="F94" i="21"/>
  <c r="F127" i="21" s="1"/>
  <c r="G94" i="21"/>
  <c r="G127" i="21" s="1"/>
  <c r="H94" i="21"/>
  <c r="H127" i="21" s="1"/>
  <c r="I94" i="21"/>
  <c r="I127" i="21" s="1"/>
  <c r="J94" i="21"/>
  <c r="J127" i="21" s="1"/>
  <c r="K94" i="21"/>
  <c r="K127" i="21" s="1"/>
  <c r="L94" i="21"/>
  <c r="L127" i="21" s="1"/>
  <c r="M94" i="21"/>
  <c r="M127" i="21" s="1"/>
  <c r="N94" i="21"/>
  <c r="N127" i="21" s="1"/>
  <c r="O94" i="21"/>
  <c r="O127" i="21" s="1"/>
  <c r="P94" i="21"/>
  <c r="P127" i="21" s="1"/>
  <c r="Q94" i="21"/>
  <c r="Q127" i="21" s="1"/>
  <c r="R94" i="21"/>
  <c r="R127" i="21" s="1"/>
  <c r="S94" i="21"/>
  <c r="S127" i="21" s="1"/>
  <c r="T94" i="21"/>
  <c r="T127" i="21" s="1"/>
  <c r="U94" i="21"/>
  <c r="U127" i="21" s="1"/>
  <c r="V94" i="21"/>
  <c r="V127" i="21" s="1"/>
  <c r="W94" i="21"/>
  <c r="W127" i="21" s="1"/>
  <c r="X94" i="21"/>
  <c r="X127" i="21" s="1"/>
  <c r="Y94" i="21"/>
  <c r="Y127" i="21" s="1"/>
  <c r="B95" i="21"/>
  <c r="B128" i="21" s="1"/>
  <c r="C95" i="21"/>
  <c r="C128" i="21" s="1"/>
  <c r="D95" i="21"/>
  <c r="D128" i="21" s="1"/>
  <c r="E95" i="21"/>
  <c r="E128" i="21" s="1"/>
  <c r="F95" i="21"/>
  <c r="F128" i="21" s="1"/>
  <c r="G95" i="21"/>
  <c r="G128" i="21" s="1"/>
  <c r="H95" i="21"/>
  <c r="H128" i="21" s="1"/>
  <c r="I95" i="21"/>
  <c r="I128" i="21" s="1"/>
  <c r="J95" i="21"/>
  <c r="J128" i="21" s="1"/>
  <c r="K95" i="21"/>
  <c r="K128" i="21" s="1"/>
  <c r="L95" i="21"/>
  <c r="L128" i="21" s="1"/>
  <c r="M95" i="21"/>
  <c r="M128" i="21" s="1"/>
  <c r="N95" i="21"/>
  <c r="N128" i="21" s="1"/>
  <c r="O95" i="21"/>
  <c r="O128" i="21" s="1"/>
  <c r="P95" i="21"/>
  <c r="Q95" i="21"/>
  <c r="Q128" i="21" s="1"/>
  <c r="R95" i="21"/>
  <c r="R128" i="21" s="1"/>
  <c r="S95" i="21"/>
  <c r="S128" i="21" s="1"/>
  <c r="T95" i="21"/>
  <c r="T128" i="21" s="1"/>
  <c r="U95" i="21"/>
  <c r="U128" i="21" s="1"/>
  <c r="V95" i="21"/>
  <c r="V128" i="21" s="1"/>
  <c r="W95" i="21"/>
  <c r="W128" i="21" s="1"/>
  <c r="X95" i="21"/>
  <c r="X128" i="21" s="1"/>
  <c r="Y95" i="21"/>
  <c r="Y128" i="21" s="1"/>
  <c r="B96" i="21"/>
  <c r="B129" i="21" s="1"/>
  <c r="C96" i="21"/>
  <c r="C129" i="21" s="1"/>
  <c r="D96" i="21"/>
  <c r="D129" i="21" s="1"/>
  <c r="E96" i="21"/>
  <c r="F96" i="21"/>
  <c r="F129" i="21" s="1"/>
  <c r="G96" i="21"/>
  <c r="G129" i="21" s="1"/>
  <c r="H96" i="21"/>
  <c r="H129" i="21" s="1"/>
  <c r="I96" i="21"/>
  <c r="I129" i="21" s="1"/>
  <c r="J96" i="21"/>
  <c r="J129" i="21" s="1"/>
  <c r="K96" i="21"/>
  <c r="K129" i="21" s="1"/>
  <c r="L96" i="21"/>
  <c r="L129" i="21" s="1"/>
  <c r="M96" i="21"/>
  <c r="M129" i="21" s="1"/>
  <c r="N96" i="21"/>
  <c r="N129" i="21" s="1"/>
  <c r="O96" i="21"/>
  <c r="O129" i="21" s="1"/>
  <c r="P96" i="21"/>
  <c r="Q96" i="21"/>
  <c r="Q129" i="21" s="1"/>
  <c r="R96" i="21"/>
  <c r="R129" i="21" s="1"/>
  <c r="S96" i="21"/>
  <c r="S129" i="21" s="1"/>
  <c r="T96" i="21"/>
  <c r="T129" i="21" s="1"/>
  <c r="U96" i="21"/>
  <c r="U129" i="21" s="1"/>
  <c r="V96" i="21"/>
  <c r="V129" i="21" s="1"/>
  <c r="W96" i="21"/>
  <c r="W129" i="21" s="1"/>
  <c r="X96" i="21"/>
  <c r="X129" i="21" s="1"/>
  <c r="Y96" i="21"/>
  <c r="Y129" i="21" s="1"/>
  <c r="B97" i="21"/>
  <c r="B130" i="21" s="1"/>
  <c r="C97" i="21"/>
  <c r="C130" i="21" s="1"/>
  <c r="D97" i="21"/>
  <c r="D130" i="21" s="1"/>
  <c r="E97" i="21"/>
  <c r="E130" i="21" s="1"/>
  <c r="F97" i="21"/>
  <c r="F130" i="21" s="1"/>
  <c r="G97" i="21"/>
  <c r="G130" i="21" s="1"/>
  <c r="H97" i="21"/>
  <c r="H130" i="21" s="1"/>
  <c r="I97" i="21"/>
  <c r="I130" i="21" s="1"/>
  <c r="J97" i="21"/>
  <c r="J130" i="21" s="1"/>
  <c r="K97" i="21"/>
  <c r="K130" i="21" s="1"/>
  <c r="L97" i="21"/>
  <c r="L130" i="21" s="1"/>
  <c r="M97" i="21"/>
  <c r="M130" i="21" s="1"/>
  <c r="N97" i="21"/>
  <c r="N130" i="21" s="1"/>
  <c r="O97" i="21"/>
  <c r="O130" i="21" s="1"/>
  <c r="P97" i="21"/>
  <c r="P130" i="21" s="1"/>
  <c r="Q97" i="21"/>
  <c r="Q130" i="21" s="1"/>
  <c r="R97" i="21"/>
  <c r="R130" i="21" s="1"/>
  <c r="S97" i="21"/>
  <c r="S130" i="21" s="1"/>
  <c r="T97" i="21"/>
  <c r="T130" i="21" s="1"/>
  <c r="U97" i="21"/>
  <c r="U130" i="21" s="1"/>
  <c r="V97" i="21"/>
  <c r="V130" i="21" s="1"/>
  <c r="W97" i="21"/>
  <c r="W130" i="21" s="1"/>
  <c r="X97" i="21"/>
  <c r="X130" i="21" s="1"/>
  <c r="Y97" i="21"/>
  <c r="Y130" i="21" s="1"/>
  <c r="B98" i="21"/>
  <c r="B131" i="21" s="1"/>
  <c r="C98" i="21"/>
  <c r="C131" i="21" s="1"/>
  <c r="D98" i="21"/>
  <c r="D131" i="21" s="1"/>
  <c r="E98" i="21"/>
  <c r="E131" i="21" s="1"/>
  <c r="F98" i="21"/>
  <c r="F131" i="21" s="1"/>
  <c r="G98" i="21"/>
  <c r="G131" i="21" s="1"/>
  <c r="H98" i="21"/>
  <c r="I98" i="21"/>
  <c r="I131" i="21" s="1"/>
  <c r="J98" i="21"/>
  <c r="J131" i="21" s="1"/>
  <c r="K98" i="21"/>
  <c r="K131" i="21" s="1"/>
  <c r="L98" i="21"/>
  <c r="L131" i="21" s="1"/>
  <c r="M98" i="21"/>
  <c r="M131" i="21" s="1"/>
  <c r="N98" i="21"/>
  <c r="N131" i="21" s="1"/>
  <c r="O98" i="21"/>
  <c r="O131" i="21" s="1"/>
  <c r="P98" i="21"/>
  <c r="P131" i="21" s="1"/>
  <c r="Q98" i="21"/>
  <c r="Q131" i="21" s="1"/>
  <c r="R98" i="21"/>
  <c r="R131" i="21" s="1"/>
  <c r="S98" i="21"/>
  <c r="S131" i="21" s="1"/>
  <c r="T98" i="21"/>
  <c r="T131" i="21" s="1"/>
  <c r="U98" i="21"/>
  <c r="V98" i="21"/>
  <c r="V131" i="21" s="1"/>
  <c r="W98" i="21"/>
  <c r="W131" i="21" s="1"/>
  <c r="X98" i="21"/>
  <c r="X131" i="21" s="1"/>
  <c r="Y98" i="21"/>
  <c r="Y131" i="21" s="1"/>
  <c r="B99" i="21"/>
  <c r="B132" i="21" s="1"/>
  <c r="C99" i="21"/>
  <c r="C132" i="21" s="1"/>
  <c r="D99" i="21"/>
  <c r="D132" i="21" s="1"/>
  <c r="E99" i="21"/>
  <c r="E132" i="21" s="1"/>
  <c r="F99" i="21"/>
  <c r="F132" i="21" s="1"/>
  <c r="G99" i="21"/>
  <c r="G132" i="21" s="1"/>
  <c r="H99" i="21"/>
  <c r="I99" i="21"/>
  <c r="I132" i="21" s="1"/>
  <c r="J99" i="21"/>
  <c r="J132" i="21" s="1"/>
  <c r="K99" i="21"/>
  <c r="K132" i="21" s="1"/>
  <c r="L99" i="21"/>
  <c r="L132" i="21" s="1"/>
  <c r="M99" i="21"/>
  <c r="M132" i="21" s="1"/>
  <c r="N99" i="21"/>
  <c r="N132" i="21" s="1"/>
  <c r="O99" i="21"/>
  <c r="O132" i="21" s="1"/>
  <c r="P99" i="21"/>
  <c r="P132" i="21" s="1"/>
  <c r="Q99" i="21"/>
  <c r="Q132" i="21" s="1"/>
  <c r="R99" i="21"/>
  <c r="R132" i="21" s="1"/>
  <c r="S99" i="21"/>
  <c r="S132" i="21" s="1"/>
  <c r="T99" i="21"/>
  <c r="T132" i="21" s="1"/>
  <c r="U99" i="21"/>
  <c r="U132" i="21" s="1"/>
  <c r="V99" i="21"/>
  <c r="V132" i="21" s="1"/>
  <c r="W99" i="21"/>
  <c r="W132" i="21" s="1"/>
  <c r="X99" i="21"/>
  <c r="X132" i="21" s="1"/>
  <c r="Y99" i="21"/>
  <c r="Y132" i="21" s="1"/>
  <c r="C68" i="21"/>
  <c r="C101" i="21" s="1"/>
  <c r="D68" i="21"/>
  <c r="D101" i="21" s="1"/>
  <c r="E68" i="21"/>
  <c r="E101" i="21" s="1"/>
  <c r="F68" i="21"/>
  <c r="F101" i="21" s="1"/>
  <c r="G68" i="21"/>
  <c r="G101" i="21" s="1"/>
  <c r="H68" i="21"/>
  <c r="H101" i="21" s="1"/>
  <c r="I68" i="21"/>
  <c r="I101" i="21" s="1"/>
  <c r="J68" i="21"/>
  <c r="J101" i="21" s="1"/>
  <c r="K68" i="21"/>
  <c r="K101" i="21" s="1"/>
  <c r="L68" i="21"/>
  <c r="L101" i="21" s="1"/>
  <c r="M68" i="21"/>
  <c r="M101" i="21" s="1"/>
  <c r="N68" i="21"/>
  <c r="N101" i="21" s="1"/>
  <c r="O68" i="21"/>
  <c r="O101" i="21" s="1"/>
  <c r="P68" i="21"/>
  <c r="P101" i="21" s="1"/>
  <c r="Q68" i="21"/>
  <c r="Q101" i="21" s="1"/>
  <c r="R68" i="21"/>
  <c r="R101" i="21" s="1"/>
  <c r="S68" i="21"/>
  <c r="S101" i="21" s="1"/>
  <c r="T68" i="21"/>
  <c r="T101" i="21" s="1"/>
  <c r="U68" i="21"/>
  <c r="U101" i="21" s="1"/>
  <c r="V68" i="21"/>
  <c r="W68" i="21"/>
  <c r="W101" i="21" s="1"/>
  <c r="X68" i="21"/>
  <c r="X101" i="21" s="1"/>
  <c r="Y68" i="21"/>
  <c r="Y101" i="21" s="1"/>
  <c r="B68" i="21"/>
  <c r="B101" i="21" s="1"/>
  <c r="R9" i="19" l="1"/>
  <c r="I9" i="19"/>
  <c r="Q9" i="19" l="1"/>
  <c r="J9" i="19"/>
  <c r="H9" i="19"/>
  <c r="G9" i="19"/>
  <c r="F9" i="19"/>
  <c r="E9" i="19"/>
  <c r="D9" i="19"/>
  <c r="C9" i="19"/>
  <c r="B9" i="19"/>
  <c r="H71" i="20"/>
  <c r="C80" i="20"/>
  <c r="C114" i="20" s="1"/>
  <c r="D80" i="20"/>
  <c r="D114" i="20" s="1"/>
  <c r="E80" i="20"/>
  <c r="E114" i="20" s="1"/>
  <c r="F80" i="20"/>
  <c r="F114" i="20" s="1"/>
  <c r="G80" i="20"/>
  <c r="G114" i="20" s="1"/>
  <c r="H80" i="20"/>
  <c r="H114" i="20" s="1"/>
  <c r="B80" i="20"/>
  <c r="B114" i="20" s="1"/>
  <c r="B81" i="20"/>
  <c r="K72" i="20"/>
  <c r="K106" i="20" s="1"/>
  <c r="K140" i="20" s="1"/>
  <c r="L72" i="20"/>
  <c r="L106" i="20" s="1"/>
  <c r="L140" i="20" s="1"/>
  <c r="M72" i="20"/>
  <c r="M106" i="20" s="1"/>
  <c r="M140" i="20" s="1"/>
  <c r="N72" i="20"/>
  <c r="N106" i="20" s="1"/>
  <c r="N140" i="20" s="1"/>
  <c r="O72" i="20"/>
  <c r="O106" i="20" s="1"/>
  <c r="O140" i="20" s="1"/>
  <c r="P72" i="20"/>
  <c r="P106" i="20" s="1"/>
  <c r="P140" i="20" s="1"/>
  <c r="Q72" i="20"/>
  <c r="Q106" i="20" s="1"/>
  <c r="Q140" i="20" s="1"/>
  <c r="K73" i="20"/>
  <c r="K107" i="20" s="1"/>
  <c r="K141" i="20" s="1"/>
  <c r="L73" i="20"/>
  <c r="L107" i="20" s="1"/>
  <c r="L141" i="20" s="1"/>
  <c r="M73" i="20"/>
  <c r="M107" i="20" s="1"/>
  <c r="M141" i="20" s="1"/>
  <c r="N73" i="20"/>
  <c r="N107" i="20" s="1"/>
  <c r="N141" i="20" s="1"/>
  <c r="O73" i="20"/>
  <c r="O107" i="20" s="1"/>
  <c r="O141" i="20" s="1"/>
  <c r="P73" i="20"/>
  <c r="P107" i="20" s="1"/>
  <c r="P141" i="20" s="1"/>
  <c r="Q73" i="20"/>
  <c r="Q107" i="20" s="1"/>
  <c r="Q141" i="20" s="1"/>
  <c r="K74" i="20"/>
  <c r="K108" i="20" s="1"/>
  <c r="K142" i="20" s="1"/>
  <c r="L74" i="20"/>
  <c r="L108" i="20" s="1"/>
  <c r="L142" i="20" s="1"/>
  <c r="M74" i="20"/>
  <c r="M108" i="20" s="1"/>
  <c r="M142" i="20" s="1"/>
  <c r="N74" i="20"/>
  <c r="N108" i="20" s="1"/>
  <c r="N142" i="20" s="1"/>
  <c r="O74" i="20"/>
  <c r="O108" i="20" s="1"/>
  <c r="O142" i="20" s="1"/>
  <c r="P74" i="20"/>
  <c r="P108" i="20" s="1"/>
  <c r="P142" i="20" s="1"/>
  <c r="Q74" i="20"/>
  <c r="Q108" i="20" s="1"/>
  <c r="Q142" i="20" s="1"/>
  <c r="K75" i="20"/>
  <c r="K109" i="20" s="1"/>
  <c r="K143" i="20" s="1"/>
  <c r="L75" i="20"/>
  <c r="L109" i="20" s="1"/>
  <c r="L143" i="20" s="1"/>
  <c r="M75" i="20"/>
  <c r="M109" i="20" s="1"/>
  <c r="M143" i="20" s="1"/>
  <c r="N75" i="20"/>
  <c r="N109" i="20" s="1"/>
  <c r="N143" i="20" s="1"/>
  <c r="O75" i="20"/>
  <c r="O109" i="20" s="1"/>
  <c r="O143" i="20" s="1"/>
  <c r="P75" i="20"/>
  <c r="P109" i="20" s="1"/>
  <c r="P143" i="20" s="1"/>
  <c r="Q75" i="20"/>
  <c r="Q109" i="20" s="1"/>
  <c r="Q143" i="20" s="1"/>
  <c r="K76" i="20"/>
  <c r="K110" i="20" s="1"/>
  <c r="K144" i="20" s="1"/>
  <c r="L76" i="20"/>
  <c r="L110" i="20" s="1"/>
  <c r="L144" i="20" s="1"/>
  <c r="M76" i="20"/>
  <c r="M110" i="20" s="1"/>
  <c r="M144" i="20" s="1"/>
  <c r="N76" i="20"/>
  <c r="N110" i="20" s="1"/>
  <c r="N144" i="20" s="1"/>
  <c r="O76" i="20"/>
  <c r="O110" i="20" s="1"/>
  <c r="O144" i="20" s="1"/>
  <c r="P76" i="20"/>
  <c r="P110" i="20" s="1"/>
  <c r="P144" i="20" s="1"/>
  <c r="Q76" i="20"/>
  <c r="Q110" i="20" s="1"/>
  <c r="Q144" i="20" s="1"/>
  <c r="K77" i="20"/>
  <c r="K111" i="20" s="1"/>
  <c r="K145" i="20" s="1"/>
  <c r="L77" i="20"/>
  <c r="L111" i="20" s="1"/>
  <c r="L145" i="20" s="1"/>
  <c r="M77" i="20"/>
  <c r="M111" i="20" s="1"/>
  <c r="M145" i="20" s="1"/>
  <c r="N77" i="20"/>
  <c r="N111" i="20" s="1"/>
  <c r="N145" i="20" s="1"/>
  <c r="O77" i="20"/>
  <c r="O111" i="20" s="1"/>
  <c r="O145" i="20" s="1"/>
  <c r="P77" i="20"/>
  <c r="P111" i="20" s="1"/>
  <c r="P145" i="20" s="1"/>
  <c r="Q77" i="20"/>
  <c r="Q111" i="20" s="1"/>
  <c r="Q145" i="20" s="1"/>
  <c r="K78" i="20"/>
  <c r="K112" i="20" s="1"/>
  <c r="K146" i="20" s="1"/>
  <c r="L78" i="20"/>
  <c r="L112" i="20" s="1"/>
  <c r="L146" i="20" s="1"/>
  <c r="M78" i="20"/>
  <c r="M112" i="20" s="1"/>
  <c r="M146" i="20" s="1"/>
  <c r="N78" i="20"/>
  <c r="N112" i="20" s="1"/>
  <c r="N146" i="20" s="1"/>
  <c r="O78" i="20"/>
  <c r="O112" i="20" s="1"/>
  <c r="O146" i="20" s="1"/>
  <c r="P78" i="20"/>
  <c r="P112" i="20" s="1"/>
  <c r="P146" i="20" s="1"/>
  <c r="Q78" i="20"/>
  <c r="Q112" i="20" s="1"/>
  <c r="Q146" i="20" s="1"/>
  <c r="K79" i="20"/>
  <c r="K113" i="20" s="1"/>
  <c r="K147" i="20" s="1"/>
  <c r="L79" i="20"/>
  <c r="L113" i="20" s="1"/>
  <c r="L147" i="20" s="1"/>
  <c r="M79" i="20"/>
  <c r="M113" i="20" s="1"/>
  <c r="M147" i="20" s="1"/>
  <c r="N79" i="20"/>
  <c r="N113" i="20" s="1"/>
  <c r="N147" i="20" s="1"/>
  <c r="O79" i="20"/>
  <c r="O113" i="20" s="1"/>
  <c r="O147" i="20" s="1"/>
  <c r="P79" i="20"/>
  <c r="P113" i="20" s="1"/>
  <c r="P147" i="20" s="1"/>
  <c r="Q79" i="20"/>
  <c r="Q113" i="20" s="1"/>
  <c r="Q147" i="20" s="1"/>
  <c r="K81" i="20"/>
  <c r="K115" i="20" s="1"/>
  <c r="K149" i="20" s="1"/>
  <c r="L81" i="20"/>
  <c r="L115" i="20" s="1"/>
  <c r="L149" i="20" s="1"/>
  <c r="M81" i="20"/>
  <c r="M115" i="20" s="1"/>
  <c r="M149" i="20" s="1"/>
  <c r="N81" i="20"/>
  <c r="N115" i="20" s="1"/>
  <c r="N149" i="20" s="1"/>
  <c r="O81" i="20"/>
  <c r="O115" i="20" s="1"/>
  <c r="O149" i="20" s="1"/>
  <c r="P81" i="20"/>
  <c r="P115" i="20" s="1"/>
  <c r="P149" i="20" s="1"/>
  <c r="Q81" i="20"/>
  <c r="Q115" i="20" s="1"/>
  <c r="Q149" i="20" s="1"/>
  <c r="K82" i="20"/>
  <c r="K116" i="20" s="1"/>
  <c r="K150" i="20" s="1"/>
  <c r="L82" i="20"/>
  <c r="L116" i="20" s="1"/>
  <c r="L150" i="20" s="1"/>
  <c r="M82" i="20"/>
  <c r="M116" i="20" s="1"/>
  <c r="M150" i="20" s="1"/>
  <c r="N82" i="20"/>
  <c r="N116" i="20" s="1"/>
  <c r="N150" i="20" s="1"/>
  <c r="O82" i="20"/>
  <c r="O116" i="20" s="1"/>
  <c r="O150" i="20" s="1"/>
  <c r="P82" i="20"/>
  <c r="P116" i="20" s="1"/>
  <c r="P150" i="20" s="1"/>
  <c r="Q82" i="20"/>
  <c r="Q116" i="20" s="1"/>
  <c r="Q150" i="20" s="1"/>
  <c r="K83" i="20"/>
  <c r="K117" i="20" s="1"/>
  <c r="K151" i="20" s="1"/>
  <c r="L83" i="20"/>
  <c r="L117" i="20" s="1"/>
  <c r="L151" i="20" s="1"/>
  <c r="M83" i="20"/>
  <c r="M117" i="20" s="1"/>
  <c r="M151" i="20" s="1"/>
  <c r="N83" i="20"/>
  <c r="N117" i="20" s="1"/>
  <c r="N151" i="20" s="1"/>
  <c r="O83" i="20"/>
  <c r="O117" i="20" s="1"/>
  <c r="O151" i="20" s="1"/>
  <c r="P83" i="20"/>
  <c r="P117" i="20" s="1"/>
  <c r="P151" i="20" s="1"/>
  <c r="Q83" i="20"/>
  <c r="Q117" i="20" s="1"/>
  <c r="Q151" i="20" s="1"/>
  <c r="K84" i="20"/>
  <c r="K118" i="20" s="1"/>
  <c r="K152" i="20" s="1"/>
  <c r="L84" i="20"/>
  <c r="L118" i="20" s="1"/>
  <c r="L152" i="20" s="1"/>
  <c r="M84" i="20"/>
  <c r="M118" i="20" s="1"/>
  <c r="M152" i="20" s="1"/>
  <c r="N84" i="20"/>
  <c r="N118" i="20" s="1"/>
  <c r="N152" i="20" s="1"/>
  <c r="O84" i="20"/>
  <c r="O118" i="20" s="1"/>
  <c r="O152" i="20" s="1"/>
  <c r="P84" i="20"/>
  <c r="P118" i="20" s="1"/>
  <c r="P152" i="20" s="1"/>
  <c r="Q84" i="20"/>
  <c r="Q118" i="20" s="1"/>
  <c r="Q152" i="20" s="1"/>
  <c r="K85" i="20"/>
  <c r="K119" i="20" s="1"/>
  <c r="K153" i="20" s="1"/>
  <c r="L85" i="20"/>
  <c r="L119" i="20" s="1"/>
  <c r="L153" i="20" s="1"/>
  <c r="M85" i="20"/>
  <c r="M119" i="20" s="1"/>
  <c r="M153" i="20" s="1"/>
  <c r="N85" i="20"/>
  <c r="N119" i="20" s="1"/>
  <c r="N153" i="20" s="1"/>
  <c r="O85" i="20"/>
  <c r="O119" i="20" s="1"/>
  <c r="O153" i="20" s="1"/>
  <c r="P85" i="20"/>
  <c r="P119" i="20" s="1"/>
  <c r="P153" i="20" s="1"/>
  <c r="Q85" i="20"/>
  <c r="Q119" i="20" s="1"/>
  <c r="Q153" i="20" s="1"/>
  <c r="K86" i="20"/>
  <c r="K120" i="20" s="1"/>
  <c r="K154" i="20" s="1"/>
  <c r="L86" i="20"/>
  <c r="L120" i="20" s="1"/>
  <c r="L154" i="20" s="1"/>
  <c r="M86" i="20"/>
  <c r="M120" i="20" s="1"/>
  <c r="M154" i="20" s="1"/>
  <c r="N86" i="20"/>
  <c r="N120" i="20" s="1"/>
  <c r="N154" i="20" s="1"/>
  <c r="O86" i="20"/>
  <c r="O120" i="20" s="1"/>
  <c r="O154" i="20" s="1"/>
  <c r="P86" i="20"/>
  <c r="P120" i="20" s="1"/>
  <c r="P154" i="20" s="1"/>
  <c r="Q86" i="20"/>
  <c r="Q120" i="20" s="1"/>
  <c r="Q154" i="20" s="1"/>
  <c r="K87" i="20"/>
  <c r="K121" i="20" s="1"/>
  <c r="K155" i="20" s="1"/>
  <c r="L87" i="20"/>
  <c r="L121" i="20" s="1"/>
  <c r="L155" i="20" s="1"/>
  <c r="M87" i="20"/>
  <c r="M121" i="20" s="1"/>
  <c r="M155" i="20" s="1"/>
  <c r="N87" i="20"/>
  <c r="N121" i="20" s="1"/>
  <c r="N155" i="20" s="1"/>
  <c r="O87" i="20"/>
  <c r="O121" i="20" s="1"/>
  <c r="O155" i="20" s="1"/>
  <c r="P87" i="20"/>
  <c r="P121" i="20" s="1"/>
  <c r="P155" i="20" s="1"/>
  <c r="Q87" i="20"/>
  <c r="Q121" i="20" s="1"/>
  <c r="Q155" i="20" s="1"/>
  <c r="K88" i="20"/>
  <c r="K122" i="20" s="1"/>
  <c r="K156" i="20" s="1"/>
  <c r="L88" i="20"/>
  <c r="L122" i="20" s="1"/>
  <c r="L156" i="20" s="1"/>
  <c r="M88" i="20"/>
  <c r="M122" i="20" s="1"/>
  <c r="M156" i="20" s="1"/>
  <c r="N88" i="20"/>
  <c r="N122" i="20" s="1"/>
  <c r="N156" i="20" s="1"/>
  <c r="O88" i="20"/>
  <c r="O122" i="20" s="1"/>
  <c r="O156" i="20" s="1"/>
  <c r="P88" i="20"/>
  <c r="P122" i="20" s="1"/>
  <c r="P156" i="20" s="1"/>
  <c r="Q88" i="20"/>
  <c r="Q122" i="20" s="1"/>
  <c r="Q156" i="20" s="1"/>
  <c r="K89" i="20"/>
  <c r="K123" i="20" s="1"/>
  <c r="K157" i="20" s="1"/>
  <c r="L89" i="20"/>
  <c r="L123" i="20" s="1"/>
  <c r="L157" i="20" s="1"/>
  <c r="M89" i="20"/>
  <c r="M123" i="20" s="1"/>
  <c r="M157" i="20" s="1"/>
  <c r="N89" i="20"/>
  <c r="N123" i="20" s="1"/>
  <c r="N157" i="20" s="1"/>
  <c r="O89" i="20"/>
  <c r="O123" i="20" s="1"/>
  <c r="O157" i="20" s="1"/>
  <c r="P89" i="20"/>
  <c r="P123" i="20" s="1"/>
  <c r="P157" i="20" s="1"/>
  <c r="Q89" i="20"/>
  <c r="Q123" i="20" s="1"/>
  <c r="Q157" i="20" s="1"/>
  <c r="K90" i="20"/>
  <c r="K124" i="20" s="1"/>
  <c r="K158" i="20" s="1"/>
  <c r="L90" i="20"/>
  <c r="L124" i="20" s="1"/>
  <c r="L158" i="20" s="1"/>
  <c r="M90" i="20"/>
  <c r="M124" i="20" s="1"/>
  <c r="M158" i="20" s="1"/>
  <c r="N90" i="20"/>
  <c r="N124" i="20" s="1"/>
  <c r="N158" i="20" s="1"/>
  <c r="O90" i="20"/>
  <c r="O124" i="20" s="1"/>
  <c r="O158" i="20" s="1"/>
  <c r="P90" i="20"/>
  <c r="P124" i="20" s="1"/>
  <c r="P158" i="20" s="1"/>
  <c r="Q90" i="20"/>
  <c r="Q124" i="20" s="1"/>
  <c r="Q158" i="20" s="1"/>
  <c r="K91" i="20"/>
  <c r="K125" i="20" s="1"/>
  <c r="K159" i="20" s="1"/>
  <c r="L91" i="20"/>
  <c r="L125" i="20" s="1"/>
  <c r="L159" i="20" s="1"/>
  <c r="M91" i="20"/>
  <c r="M125" i="20" s="1"/>
  <c r="M159" i="20" s="1"/>
  <c r="N91" i="20"/>
  <c r="N125" i="20" s="1"/>
  <c r="N159" i="20" s="1"/>
  <c r="O91" i="20"/>
  <c r="O125" i="20" s="1"/>
  <c r="O159" i="20" s="1"/>
  <c r="P91" i="20"/>
  <c r="P125" i="20" s="1"/>
  <c r="P159" i="20" s="1"/>
  <c r="Q91" i="20"/>
  <c r="Q125" i="20" s="1"/>
  <c r="Q159" i="20" s="1"/>
  <c r="K92" i="20"/>
  <c r="K126" i="20" s="1"/>
  <c r="K160" i="20" s="1"/>
  <c r="L92" i="20"/>
  <c r="L126" i="20" s="1"/>
  <c r="L160" i="20" s="1"/>
  <c r="M92" i="20"/>
  <c r="M126" i="20" s="1"/>
  <c r="M160" i="20" s="1"/>
  <c r="N92" i="20"/>
  <c r="N126" i="20" s="1"/>
  <c r="N160" i="20" s="1"/>
  <c r="O92" i="20"/>
  <c r="O126" i="20" s="1"/>
  <c r="O160" i="20" s="1"/>
  <c r="P92" i="20"/>
  <c r="P126" i="20" s="1"/>
  <c r="P160" i="20" s="1"/>
  <c r="Q92" i="20"/>
  <c r="Q126" i="20" s="1"/>
  <c r="Q160" i="20" s="1"/>
  <c r="K93" i="20"/>
  <c r="K127" i="20" s="1"/>
  <c r="K161" i="20" s="1"/>
  <c r="L93" i="20"/>
  <c r="L127" i="20" s="1"/>
  <c r="L161" i="20" s="1"/>
  <c r="M93" i="20"/>
  <c r="M127" i="20" s="1"/>
  <c r="M161" i="20" s="1"/>
  <c r="N93" i="20"/>
  <c r="N127" i="20" s="1"/>
  <c r="N161" i="20" s="1"/>
  <c r="O93" i="20"/>
  <c r="O127" i="20" s="1"/>
  <c r="O161" i="20" s="1"/>
  <c r="P93" i="20"/>
  <c r="P127" i="20" s="1"/>
  <c r="P161" i="20" s="1"/>
  <c r="Q93" i="20"/>
  <c r="Q127" i="20" s="1"/>
  <c r="Q161" i="20" s="1"/>
  <c r="K94" i="20"/>
  <c r="K128" i="20" s="1"/>
  <c r="K162" i="20" s="1"/>
  <c r="L94" i="20"/>
  <c r="L128" i="20" s="1"/>
  <c r="L162" i="20" s="1"/>
  <c r="M94" i="20"/>
  <c r="M128" i="20" s="1"/>
  <c r="M162" i="20" s="1"/>
  <c r="N94" i="20"/>
  <c r="N128" i="20" s="1"/>
  <c r="N162" i="20" s="1"/>
  <c r="O94" i="20"/>
  <c r="O128" i="20" s="1"/>
  <c r="O162" i="20" s="1"/>
  <c r="P94" i="20"/>
  <c r="P128" i="20" s="1"/>
  <c r="P162" i="20" s="1"/>
  <c r="Q94" i="20"/>
  <c r="Q128" i="20" s="1"/>
  <c r="Q162" i="20" s="1"/>
  <c r="K95" i="20"/>
  <c r="K129" i="20" s="1"/>
  <c r="K163" i="20" s="1"/>
  <c r="L95" i="20"/>
  <c r="L129" i="20" s="1"/>
  <c r="L163" i="20" s="1"/>
  <c r="M95" i="20"/>
  <c r="M129" i="20" s="1"/>
  <c r="M163" i="20" s="1"/>
  <c r="N95" i="20"/>
  <c r="N129" i="20" s="1"/>
  <c r="N163" i="20" s="1"/>
  <c r="O95" i="20"/>
  <c r="O129" i="20" s="1"/>
  <c r="O163" i="20" s="1"/>
  <c r="P95" i="20"/>
  <c r="P129" i="20" s="1"/>
  <c r="P163" i="20" s="1"/>
  <c r="Q95" i="20"/>
  <c r="Q129" i="20" s="1"/>
  <c r="Q163" i="20" s="1"/>
  <c r="K96" i="20"/>
  <c r="K130" i="20" s="1"/>
  <c r="K164" i="20" s="1"/>
  <c r="L96" i="20"/>
  <c r="L130" i="20" s="1"/>
  <c r="L164" i="20" s="1"/>
  <c r="M96" i="20"/>
  <c r="M130" i="20" s="1"/>
  <c r="M164" i="20" s="1"/>
  <c r="N96" i="20"/>
  <c r="N130" i="20" s="1"/>
  <c r="N164" i="20" s="1"/>
  <c r="O96" i="20"/>
  <c r="O130" i="20" s="1"/>
  <c r="O164" i="20" s="1"/>
  <c r="P96" i="20"/>
  <c r="P130" i="20" s="1"/>
  <c r="P164" i="20" s="1"/>
  <c r="Q96" i="20"/>
  <c r="Q130" i="20" s="1"/>
  <c r="Q164" i="20" s="1"/>
  <c r="K97" i="20"/>
  <c r="K131" i="20" s="1"/>
  <c r="K165" i="20" s="1"/>
  <c r="L97" i="20"/>
  <c r="L131" i="20" s="1"/>
  <c r="L165" i="20" s="1"/>
  <c r="M97" i="20"/>
  <c r="M131" i="20" s="1"/>
  <c r="M165" i="20" s="1"/>
  <c r="N97" i="20"/>
  <c r="N131" i="20" s="1"/>
  <c r="N165" i="20" s="1"/>
  <c r="O97" i="20"/>
  <c r="O131" i="20" s="1"/>
  <c r="O165" i="20" s="1"/>
  <c r="P97" i="20"/>
  <c r="P131" i="20" s="1"/>
  <c r="P165" i="20" s="1"/>
  <c r="Q97" i="20"/>
  <c r="Q131" i="20" s="1"/>
  <c r="Q165" i="20" s="1"/>
  <c r="K98" i="20"/>
  <c r="K132" i="20" s="1"/>
  <c r="K166" i="20" s="1"/>
  <c r="L98" i="20"/>
  <c r="L132" i="20" s="1"/>
  <c r="L166" i="20" s="1"/>
  <c r="M98" i="20"/>
  <c r="M132" i="20" s="1"/>
  <c r="M166" i="20" s="1"/>
  <c r="N98" i="20"/>
  <c r="N132" i="20" s="1"/>
  <c r="N166" i="20" s="1"/>
  <c r="O98" i="20"/>
  <c r="O132" i="20" s="1"/>
  <c r="O166" i="20" s="1"/>
  <c r="P98" i="20"/>
  <c r="P132" i="20" s="1"/>
  <c r="P166" i="20" s="1"/>
  <c r="Q98" i="20"/>
  <c r="Q132" i="20" s="1"/>
  <c r="Q166" i="20" s="1"/>
  <c r="K99" i="20"/>
  <c r="K133" i="20" s="1"/>
  <c r="K167" i="20" s="1"/>
  <c r="L99" i="20"/>
  <c r="L133" i="20" s="1"/>
  <c r="L167" i="20" s="1"/>
  <c r="M99" i="20"/>
  <c r="M133" i="20" s="1"/>
  <c r="M167" i="20" s="1"/>
  <c r="N99" i="20"/>
  <c r="N133" i="20" s="1"/>
  <c r="N167" i="20" s="1"/>
  <c r="O99" i="20"/>
  <c r="O133" i="20" s="1"/>
  <c r="O167" i="20" s="1"/>
  <c r="P99" i="20"/>
  <c r="P133" i="20" s="1"/>
  <c r="P167" i="20" s="1"/>
  <c r="Q99" i="20"/>
  <c r="Q133" i="20" s="1"/>
  <c r="Q167" i="20" s="1"/>
  <c r="K100" i="20"/>
  <c r="K134" i="20" s="1"/>
  <c r="K168" i="20" s="1"/>
  <c r="L100" i="20"/>
  <c r="L134" i="20" s="1"/>
  <c r="L168" i="20" s="1"/>
  <c r="M100" i="20"/>
  <c r="M134" i="20" s="1"/>
  <c r="M168" i="20" s="1"/>
  <c r="N100" i="20"/>
  <c r="N134" i="20" s="1"/>
  <c r="N168" i="20" s="1"/>
  <c r="O100" i="20"/>
  <c r="O134" i="20" s="1"/>
  <c r="O168" i="20" s="1"/>
  <c r="P100" i="20"/>
  <c r="P134" i="20" s="1"/>
  <c r="P168" i="20" s="1"/>
  <c r="Q100" i="20"/>
  <c r="Q134" i="20" s="1"/>
  <c r="Q168" i="20" s="1"/>
  <c r="K101" i="20"/>
  <c r="K135" i="20" s="1"/>
  <c r="K169" i="20" s="1"/>
  <c r="L101" i="20"/>
  <c r="L135" i="20" s="1"/>
  <c r="L169" i="20" s="1"/>
  <c r="M101" i="20"/>
  <c r="M135" i="20" s="1"/>
  <c r="M169" i="20" s="1"/>
  <c r="N101" i="20"/>
  <c r="N135" i="20" s="1"/>
  <c r="N169" i="20" s="1"/>
  <c r="O101" i="20"/>
  <c r="O135" i="20" s="1"/>
  <c r="O169" i="20" s="1"/>
  <c r="P101" i="20"/>
  <c r="P135" i="20" s="1"/>
  <c r="P169" i="20" s="1"/>
  <c r="Q101" i="20"/>
  <c r="Q135" i="20" s="1"/>
  <c r="Q169" i="20" s="1"/>
  <c r="K102" i="20"/>
  <c r="K136" i="20" s="1"/>
  <c r="K170" i="20" s="1"/>
  <c r="L102" i="20"/>
  <c r="L136" i="20" s="1"/>
  <c r="L170" i="20" s="1"/>
  <c r="M102" i="20"/>
  <c r="M136" i="20" s="1"/>
  <c r="M170" i="20" s="1"/>
  <c r="N102" i="20"/>
  <c r="N136" i="20" s="1"/>
  <c r="N170" i="20" s="1"/>
  <c r="O102" i="20"/>
  <c r="O136" i="20" s="1"/>
  <c r="O170" i="20" s="1"/>
  <c r="P102" i="20"/>
  <c r="P136" i="20" s="1"/>
  <c r="P170" i="20" s="1"/>
  <c r="Q102" i="20"/>
  <c r="Q136" i="20" s="1"/>
  <c r="Q170" i="20" s="1"/>
  <c r="K103" i="20"/>
  <c r="K137" i="20" s="1"/>
  <c r="K171" i="20" s="1"/>
  <c r="L103" i="20"/>
  <c r="L137" i="20" s="1"/>
  <c r="L171" i="20" s="1"/>
  <c r="M103" i="20"/>
  <c r="M137" i="20" s="1"/>
  <c r="M171" i="20" s="1"/>
  <c r="N103" i="20"/>
  <c r="N137" i="20" s="1"/>
  <c r="N171" i="20" s="1"/>
  <c r="O103" i="20"/>
  <c r="O137" i="20" s="1"/>
  <c r="O171" i="20" s="1"/>
  <c r="P103" i="20"/>
  <c r="P137" i="20" s="1"/>
  <c r="P171" i="20" s="1"/>
  <c r="Q103" i="20"/>
  <c r="Q137" i="20" s="1"/>
  <c r="Q171" i="20" s="1"/>
  <c r="L71" i="20"/>
  <c r="L105" i="20" s="1"/>
  <c r="L139" i="20" s="1"/>
  <c r="M71" i="20"/>
  <c r="M105" i="20" s="1"/>
  <c r="M139" i="20" s="1"/>
  <c r="N71" i="20"/>
  <c r="N105" i="20" s="1"/>
  <c r="N139" i="20" s="1"/>
  <c r="O71" i="20"/>
  <c r="O105" i="20" s="1"/>
  <c r="O139" i="20" s="1"/>
  <c r="P71" i="20"/>
  <c r="P105" i="20" s="1"/>
  <c r="Q71" i="20"/>
  <c r="Q105" i="20" s="1"/>
  <c r="K71" i="20"/>
  <c r="K105" i="20" s="1"/>
  <c r="K139" i="20" s="1"/>
  <c r="B148" i="20" l="1"/>
  <c r="C148" i="20"/>
  <c r="D148" i="20"/>
  <c r="E148" i="20"/>
  <c r="F148" i="20"/>
  <c r="G148" i="20"/>
  <c r="H148" i="20"/>
  <c r="B72" i="20"/>
  <c r="B106" i="20" s="1"/>
  <c r="B140" i="20" s="1"/>
  <c r="C72" i="20"/>
  <c r="C106" i="20" s="1"/>
  <c r="C140" i="20" s="1"/>
  <c r="D72" i="20"/>
  <c r="D106" i="20" s="1"/>
  <c r="D140" i="20" s="1"/>
  <c r="E72" i="20"/>
  <c r="E106" i="20" s="1"/>
  <c r="E140" i="20" s="1"/>
  <c r="F72" i="20"/>
  <c r="F106" i="20" s="1"/>
  <c r="F140" i="20" s="1"/>
  <c r="G72" i="20"/>
  <c r="G106" i="20" s="1"/>
  <c r="G140" i="20" s="1"/>
  <c r="H72" i="20"/>
  <c r="H106" i="20" s="1"/>
  <c r="H140" i="20" s="1"/>
  <c r="B73" i="20"/>
  <c r="B107" i="20" s="1"/>
  <c r="B141" i="20" s="1"/>
  <c r="C73" i="20"/>
  <c r="C107" i="20" s="1"/>
  <c r="C141" i="20" s="1"/>
  <c r="D73" i="20"/>
  <c r="D107" i="20" s="1"/>
  <c r="D141" i="20" s="1"/>
  <c r="E73" i="20"/>
  <c r="E107" i="20" s="1"/>
  <c r="E141" i="20" s="1"/>
  <c r="F73" i="20"/>
  <c r="F107" i="20" s="1"/>
  <c r="F141" i="20" s="1"/>
  <c r="G73" i="20"/>
  <c r="G107" i="20" s="1"/>
  <c r="G141" i="20" s="1"/>
  <c r="H73" i="20"/>
  <c r="H107" i="20" s="1"/>
  <c r="H141" i="20" s="1"/>
  <c r="B74" i="20"/>
  <c r="B108" i="20" s="1"/>
  <c r="B142" i="20" s="1"/>
  <c r="C74" i="20"/>
  <c r="C108" i="20" s="1"/>
  <c r="C142" i="20" s="1"/>
  <c r="D74" i="20"/>
  <c r="D108" i="20" s="1"/>
  <c r="D142" i="20" s="1"/>
  <c r="E74" i="20"/>
  <c r="E108" i="20" s="1"/>
  <c r="E142" i="20" s="1"/>
  <c r="F74" i="20"/>
  <c r="F108" i="20" s="1"/>
  <c r="F142" i="20" s="1"/>
  <c r="G74" i="20"/>
  <c r="G108" i="20" s="1"/>
  <c r="G142" i="20" s="1"/>
  <c r="H74" i="20"/>
  <c r="H108" i="20" s="1"/>
  <c r="H142" i="20" s="1"/>
  <c r="B75" i="20"/>
  <c r="B109" i="20" s="1"/>
  <c r="B143" i="20" s="1"/>
  <c r="C75" i="20"/>
  <c r="C109" i="20" s="1"/>
  <c r="C143" i="20" s="1"/>
  <c r="D75" i="20"/>
  <c r="D109" i="20" s="1"/>
  <c r="D143" i="20" s="1"/>
  <c r="E75" i="20"/>
  <c r="E109" i="20" s="1"/>
  <c r="E143" i="20" s="1"/>
  <c r="F75" i="20"/>
  <c r="F109" i="20" s="1"/>
  <c r="F143" i="20" s="1"/>
  <c r="G75" i="20"/>
  <c r="G109" i="20" s="1"/>
  <c r="G143" i="20" s="1"/>
  <c r="H75" i="20"/>
  <c r="H109" i="20" s="1"/>
  <c r="H143" i="20" s="1"/>
  <c r="B76" i="20"/>
  <c r="B110" i="20" s="1"/>
  <c r="B144" i="20" s="1"/>
  <c r="C76" i="20"/>
  <c r="C110" i="20" s="1"/>
  <c r="C144" i="20" s="1"/>
  <c r="D76" i="20"/>
  <c r="D110" i="20" s="1"/>
  <c r="D144" i="20" s="1"/>
  <c r="E76" i="20"/>
  <c r="E110" i="20" s="1"/>
  <c r="E144" i="20" s="1"/>
  <c r="F76" i="20"/>
  <c r="F110" i="20" s="1"/>
  <c r="F144" i="20" s="1"/>
  <c r="G76" i="20"/>
  <c r="G110" i="20" s="1"/>
  <c r="G144" i="20" s="1"/>
  <c r="H76" i="20"/>
  <c r="H110" i="20" s="1"/>
  <c r="H144" i="20" s="1"/>
  <c r="B77" i="20"/>
  <c r="B111" i="20" s="1"/>
  <c r="B145" i="20" s="1"/>
  <c r="C77" i="20"/>
  <c r="C111" i="20" s="1"/>
  <c r="C145" i="20" s="1"/>
  <c r="D77" i="20"/>
  <c r="D111" i="20" s="1"/>
  <c r="D145" i="20" s="1"/>
  <c r="E77" i="20"/>
  <c r="E111" i="20" s="1"/>
  <c r="E145" i="20" s="1"/>
  <c r="F77" i="20"/>
  <c r="F111" i="20" s="1"/>
  <c r="F145" i="20" s="1"/>
  <c r="G77" i="20"/>
  <c r="G111" i="20" s="1"/>
  <c r="G145" i="20" s="1"/>
  <c r="H77" i="20"/>
  <c r="H111" i="20" s="1"/>
  <c r="H145" i="20" s="1"/>
  <c r="B78" i="20"/>
  <c r="B112" i="20" s="1"/>
  <c r="B146" i="20" s="1"/>
  <c r="C78" i="20"/>
  <c r="C112" i="20" s="1"/>
  <c r="C146" i="20" s="1"/>
  <c r="D78" i="20"/>
  <c r="D112" i="20" s="1"/>
  <c r="D146" i="20" s="1"/>
  <c r="E78" i="20"/>
  <c r="E112" i="20" s="1"/>
  <c r="E146" i="20" s="1"/>
  <c r="F78" i="20"/>
  <c r="F112" i="20" s="1"/>
  <c r="F146" i="20" s="1"/>
  <c r="G78" i="20"/>
  <c r="G112" i="20" s="1"/>
  <c r="G146" i="20" s="1"/>
  <c r="H78" i="20"/>
  <c r="H112" i="20" s="1"/>
  <c r="H146" i="20" s="1"/>
  <c r="B79" i="20"/>
  <c r="B113" i="20" s="1"/>
  <c r="B147" i="20" s="1"/>
  <c r="C79" i="20"/>
  <c r="C113" i="20" s="1"/>
  <c r="C147" i="20" s="1"/>
  <c r="D79" i="20"/>
  <c r="D113" i="20" s="1"/>
  <c r="D147" i="20" s="1"/>
  <c r="E79" i="20"/>
  <c r="E113" i="20" s="1"/>
  <c r="E147" i="20" s="1"/>
  <c r="F79" i="20"/>
  <c r="F113" i="20" s="1"/>
  <c r="F147" i="20" s="1"/>
  <c r="G79" i="20"/>
  <c r="G113" i="20" s="1"/>
  <c r="G147" i="20" s="1"/>
  <c r="H79" i="20"/>
  <c r="H113" i="20" s="1"/>
  <c r="H147" i="20" s="1"/>
  <c r="B115" i="20"/>
  <c r="B149" i="20" s="1"/>
  <c r="C81" i="20"/>
  <c r="C115" i="20" s="1"/>
  <c r="C149" i="20" s="1"/>
  <c r="D81" i="20"/>
  <c r="D115" i="20" s="1"/>
  <c r="D149" i="20" s="1"/>
  <c r="E81" i="20"/>
  <c r="E115" i="20" s="1"/>
  <c r="E149" i="20" s="1"/>
  <c r="F81" i="20"/>
  <c r="F115" i="20" s="1"/>
  <c r="F149" i="20" s="1"/>
  <c r="G81" i="20"/>
  <c r="G115" i="20" s="1"/>
  <c r="G149" i="20" s="1"/>
  <c r="H81" i="20"/>
  <c r="H115" i="20" s="1"/>
  <c r="H149" i="20" s="1"/>
  <c r="B82" i="20"/>
  <c r="B116" i="20" s="1"/>
  <c r="B150" i="20" s="1"/>
  <c r="C82" i="20"/>
  <c r="C116" i="20" s="1"/>
  <c r="C150" i="20" s="1"/>
  <c r="D82" i="20"/>
  <c r="D116" i="20" s="1"/>
  <c r="D150" i="20" s="1"/>
  <c r="E82" i="20"/>
  <c r="E116" i="20" s="1"/>
  <c r="E150" i="20" s="1"/>
  <c r="F82" i="20"/>
  <c r="F116" i="20" s="1"/>
  <c r="F150" i="20" s="1"/>
  <c r="G82" i="20"/>
  <c r="G116" i="20" s="1"/>
  <c r="G150" i="20" s="1"/>
  <c r="H82" i="20"/>
  <c r="H116" i="20" s="1"/>
  <c r="H150" i="20" s="1"/>
  <c r="B83" i="20"/>
  <c r="B117" i="20" s="1"/>
  <c r="B151" i="20" s="1"/>
  <c r="C83" i="20"/>
  <c r="C117" i="20" s="1"/>
  <c r="C151" i="20" s="1"/>
  <c r="D83" i="20"/>
  <c r="D117" i="20" s="1"/>
  <c r="D151" i="20" s="1"/>
  <c r="E83" i="20"/>
  <c r="E117" i="20" s="1"/>
  <c r="E151" i="20" s="1"/>
  <c r="F83" i="20"/>
  <c r="F117" i="20" s="1"/>
  <c r="F151" i="20" s="1"/>
  <c r="G83" i="20"/>
  <c r="G117" i="20" s="1"/>
  <c r="G151" i="20" s="1"/>
  <c r="H83" i="20"/>
  <c r="H117" i="20" s="1"/>
  <c r="H151" i="20" s="1"/>
  <c r="B84" i="20"/>
  <c r="B118" i="20" s="1"/>
  <c r="B152" i="20" s="1"/>
  <c r="C84" i="20"/>
  <c r="C118" i="20" s="1"/>
  <c r="C152" i="20" s="1"/>
  <c r="D84" i="20"/>
  <c r="D118" i="20" s="1"/>
  <c r="D152" i="20" s="1"/>
  <c r="E84" i="20"/>
  <c r="E118" i="20" s="1"/>
  <c r="E152" i="20" s="1"/>
  <c r="F84" i="20"/>
  <c r="F118" i="20" s="1"/>
  <c r="F152" i="20" s="1"/>
  <c r="G84" i="20"/>
  <c r="G118" i="20" s="1"/>
  <c r="G152" i="20" s="1"/>
  <c r="H84" i="20"/>
  <c r="H118" i="20" s="1"/>
  <c r="H152" i="20" s="1"/>
  <c r="B85" i="20"/>
  <c r="B119" i="20" s="1"/>
  <c r="B153" i="20" s="1"/>
  <c r="C85" i="20"/>
  <c r="C119" i="20" s="1"/>
  <c r="C153" i="20" s="1"/>
  <c r="D85" i="20"/>
  <c r="D119" i="20" s="1"/>
  <c r="D153" i="20" s="1"/>
  <c r="E85" i="20"/>
  <c r="E119" i="20" s="1"/>
  <c r="E153" i="20" s="1"/>
  <c r="F85" i="20"/>
  <c r="F119" i="20" s="1"/>
  <c r="F153" i="20" s="1"/>
  <c r="G85" i="20"/>
  <c r="G119" i="20" s="1"/>
  <c r="G153" i="20" s="1"/>
  <c r="H85" i="20"/>
  <c r="H119" i="20" s="1"/>
  <c r="H153" i="20" s="1"/>
  <c r="B86" i="20"/>
  <c r="B120" i="20" s="1"/>
  <c r="B154" i="20" s="1"/>
  <c r="C86" i="20"/>
  <c r="C120" i="20" s="1"/>
  <c r="C154" i="20" s="1"/>
  <c r="D86" i="20"/>
  <c r="D120" i="20" s="1"/>
  <c r="D154" i="20" s="1"/>
  <c r="E86" i="20"/>
  <c r="E120" i="20" s="1"/>
  <c r="E154" i="20" s="1"/>
  <c r="F86" i="20"/>
  <c r="F120" i="20" s="1"/>
  <c r="F154" i="20" s="1"/>
  <c r="G86" i="20"/>
  <c r="G120" i="20" s="1"/>
  <c r="G154" i="20" s="1"/>
  <c r="H86" i="20"/>
  <c r="H120" i="20" s="1"/>
  <c r="H154" i="20" s="1"/>
  <c r="B87" i="20"/>
  <c r="B121" i="20" s="1"/>
  <c r="B155" i="20" s="1"/>
  <c r="C87" i="20"/>
  <c r="C121" i="20" s="1"/>
  <c r="C155" i="20" s="1"/>
  <c r="D87" i="20"/>
  <c r="D121" i="20" s="1"/>
  <c r="D155" i="20" s="1"/>
  <c r="E87" i="20"/>
  <c r="E121" i="20" s="1"/>
  <c r="E155" i="20" s="1"/>
  <c r="F87" i="20"/>
  <c r="F121" i="20" s="1"/>
  <c r="F155" i="20" s="1"/>
  <c r="G87" i="20"/>
  <c r="G121" i="20" s="1"/>
  <c r="G155" i="20" s="1"/>
  <c r="H87" i="20"/>
  <c r="H121" i="20" s="1"/>
  <c r="H155" i="20" s="1"/>
  <c r="B88" i="20"/>
  <c r="B122" i="20" s="1"/>
  <c r="B156" i="20" s="1"/>
  <c r="C88" i="20"/>
  <c r="C122" i="20" s="1"/>
  <c r="C156" i="20" s="1"/>
  <c r="D88" i="20"/>
  <c r="D122" i="20" s="1"/>
  <c r="D156" i="20" s="1"/>
  <c r="E88" i="20"/>
  <c r="E122" i="20" s="1"/>
  <c r="E156" i="20" s="1"/>
  <c r="F88" i="20"/>
  <c r="F122" i="20" s="1"/>
  <c r="F156" i="20" s="1"/>
  <c r="G88" i="20"/>
  <c r="G122" i="20" s="1"/>
  <c r="G156" i="20" s="1"/>
  <c r="H88" i="20"/>
  <c r="H122" i="20" s="1"/>
  <c r="H156" i="20" s="1"/>
  <c r="B89" i="20"/>
  <c r="B123" i="20" s="1"/>
  <c r="B157" i="20" s="1"/>
  <c r="C89" i="20"/>
  <c r="C123" i="20" s="1"/>
  <c r="C157" i="20" s="1"/>
  <c r="D89" i="20"/>
  <c r="D123" i="20" s="1"/>
  <c r="D157" i="20" s="1"/>
  <c r="E89" i="20"/>
  <c r="E123" i="20" s="1"/>
  <c r="E157" i="20" s="1"/>
  <c r="F89" i="20"/>
  <c r="F123" i="20" s="1"/>
  <c r="F157" i="20" s="1"/>
  <c r="G89" i="20"/>
  <c r="G123" i="20" s="1"/>
  <c r="G157" i="20" s="1"/>
  <c r="H89" i="20"/>
  <c r="H123" i="20" s="1"/>
  <c r="H157" i="20" s="1"/>
  <c r="B90" i="20"/>
  <c r="B124" i="20" s="1"/>
  <c r="B158" i="20" s="1"/>
  <c r="C90" i="20"/>
  <c r="C124" i="20" s="1"/>
  <c r="C158" i="20" s="1"/>
  <c r="D90" i="20"/>
  <c r="D124" i="20" s="1"/>
  <c r="D158" i="20" s="1"/>
  <c r="E90" i="20"/>
  <c r="E124" i="20" s="1"/>
  <c r="E158" i="20" s="1"/>
  <c r="F90" i="20"/>
  <c r="F124" i="20" s="1"/>
  <c r="F158" i="20" s="1"/>
  <c r="G90" i="20"/>
  <c r="G124" i="20" s="1"/>
  <c r="G158" i="20" s="1"/>
  <c r="H90" i="20"/>
  <c r="H124" i="20" s="1"/>
  <c r="H158" i="20" s="1"/>
  <c r="B91" i="20"/>
  <c r="B125" i="20" s="1"/>
  <c r="B159" i="20" s="1"/>
  <c r="C91" i="20"/>
  <c r="C125" i="20" s="1"/>
  <c r="C159" i="20" s="1"/>
  <c r="D91" i="20"/>
  <c r="D125" i="20" s="1"/>
  <c r="D159" i="20" s="1"/>
  <c r="E91" i="20"/>
  <c r="E125" i="20" s="1"/>
  <c r="E159" i="20" s="1"/>
  <c r="F91" i="20"/>
  <c r="F125" i="20" s="1"/>
  <c r="F159" i="20" s="1"/>
  <c r="G91" i="20"/>
  <c r="G125" i="20" s="1"/>
  <c r="G159" i="20" s="1"/>
  <c r="H91" i="20"/>
  <c r="H125" i="20" s="1"/>
  <c r="H159" i="20" s="1"/>
  <c r="B92" i="20"/>
  <c r="B126" i="20" s="1"/>
  <c r="B160" i="20" s="1"/>
  <c r="C92" i="20"/>
  <c r="C126" i="20" s="1"/>
  <c r="C160" i="20" s="1"/>
  <c r="D92" i="20"/>
  <c r="D126" i="20" s="1"/>
  <c r="D160" i="20" s="1"/>
  <c r="E92" i="20"/>
  <c r="E126" i="20" s="1"/>
  <c r="E160" i="20" s="1"/>
  <c r="F92" i="20"/>
  <c r="F126" i="20" s="1"/>
  <c r="F160" i="20" s="1"/>
  <c r="G92" i="20"/>
  <c r="G126" i="20" s="1"/>
  <c r="G160" i="20" s="1"/>
  <c r="H92" i="20"/>
  <c r="H126" i="20" s="1"/>
  <c r="H160" i="20" s="1"/>
  <c r="B93" i="20"/>
  <c r="B127" i="20" s="1"/>
  <c r="B161" i="20" s="1"/>
  <c r="C93" i="20"/>
  <c r="C127" i="20" s="1"/>
  <c r="C161" i="20" s="1"/>
  <c r="D93" i="20"/>
  <c r="D127" i="20" s="1"/>
  <c r="D161" i="20" s="1"/>
  <c r="E93" i="20"/>
  <c r="E127" i="20" s="1"/>
  <c r="E161" i="20" s="1"/>
  <c r="F93" i="20"/>
  <c r="F127" i="20" s="1"/>
  <c r="F161" i="20" s="1"/>
  <c r="G93" i="20"/>
  <c r="G127" i="20" s="1"/>
  <c r="G161" i="20" s="1"/>
  <c r="H93" i="20"/>
  <c r="H127" i="20" s="1"/>
  <c r="H161" i="20" s="1"/>
  <c r="B94" i="20"/>
  <c r="B128" i="20" s="1"/>
  <c r="B162" i="20" s="1"/>
  <c r="C94" i="20"/>
  <c r="C128" i="20" s="1"/>
  <c r="C162" i="20" s="1"/>
  <c r="D94" i="20"/>
  <c r="D128" i="20" s="1"/>
  <c r="D162" i="20" s="1"/>
  <c r="E94" i="20"/>
  <c r="E128" i="20" s="1"/>
  <c r="E162" i="20" s="1"/>
  <c r="F94" i="20"/>
  <c r="F128" i="20" s="1"/>
  <c r="F162" i="20" s="1"/>
  <c r="G94" i="20"/>
  <c r="G128" i="20" s="1"/>
  <c r="G162" i="20" s="1"/>
  <c r="H94" i="20"/>
  <c r="H128" i="20" s="1"/>
  <c r="H162" i="20" s="1"/>
  <c r="B95" i="20"/>
  <c r="B129" i="20" s="1"/>
  <c r="B163" i="20" s="1"/>
  <c r="C95" i="20"/>
  <c r="C129" i="20" s="1"/>
  <c r="C163" i="20" s="1"/>
  <c r="D95" i="20"/>
  <c r="D129" i="20" s="1"/>
  <c r="D163" i="20" s="1"/>
  <c r="E95" i="20"/>
  <c r="E129" i="20" s="1"/>
  <c r="E163" i="20" s="1"/>
  <c r="F95" i="20"/>
  <c r="F129" i="20" s="1"/>
  <c r="F163" i="20" s="1"/>
  <c r="G95" i="20"/>
  <c r="G129" i="20" s="1"/>
  <c r="G163" i="20" s="1"/>
  <c r="H95" i="20"/>
  <c r="H129" i="20" s="1"/>
  <c r="H163" i="20" s="1"/>
  <c r="B96" i="20"/>
  <c r="B130" i="20" s="1"/>
  <c r="B164" i="20" s="1"/>
  <c r="C96" i="20"/>
  <c r="C130" i="20" s="1"/>
  <c r="C164" i="20" s="1"/>
  <c r="D96" i="20"/>
  <c r="D130" i="20" s="1"/>
  <c r="D164" i="20" s="1"/>
  <c r="E96" i="20"/>
  <c r="E130" i="20" s="1"/>
  <c r="E164" i="20" s="1"/>
  <c r="F96" i="20"/>
  <c r="F130" i="20" s="1"/>
  <c r="F164" i="20" s="1"/>
  <c r="G96" i="20"/>
  <c r="G130" i="20" s="1"/>
  <c r="G164" i="20" s="1"/>
  <c r="H96" i="20"/>
  <c r="H130" i="20" s="1"/>
  <c r="H164" i="20" s="1"/>
  <c r="B97" i="20"/>
  <c r="B131" i="20" s="1"/>
  <c r="B165" i="20" s="1"/>
  <c r="C97" i="20"/>
  <c r="C131" i="20" s="1"/>
  <c r="C165" i="20" s="1"/>
  <c r="D97" i="20"/>
  <c r="D131" i="20" s="1"/>
  <c r="D165" i="20" s="1"/>
  <c r="E97" i="20"/>
  <c r="E131" i="20" s="1"/>
  <c r="E165" i="20" s="1"/>
  <c r="F97" i="20"/>
  <c r="F131" i="20" s="1"/>
  <c r="F165" i="20" s="1"/>
  <c r="G97" i="20"/>
  <c r="G131" i="20" s="1"/>
  <c r="G165" i="20" s="1"/>
  <c r="H97" i="20"/>
  <c r="H131" i="20" s="1"/>
  <c r="H165" i="20" s="1"/>
  <c r="B98" i="20"/>
  <c r="B132" i="20" s="1"/>
  <c r="B166" i="20" s="1"/>
  <c r="C98" i="20"/>
  <c r="C132" i="20" s="1"/>
  <c r="C166" i="20" s="1"/>
  <c r="D98" i="20"/>
  <c r="D132" i="20" s="1"/>
  <c r="D166" i="20" s="1"/>
  <c r="E98" i="20"/>
  <c r="E132" i="20" s="1"/>
  <c r="E166" i="20" s="1"/>
  <c r="F98" i="20"/>
  <c r="F132" i="20" s="1"/>
  <c r="F166" i="20" s="1"/>
  <c r="G98" i="20"/>
  <c r="G132" i="20" s="1"/>
  <c r="G166" i="20" s="1"/>
  <c r="H98" i="20"/>
  <c r="H132" i="20" s="1"/>
  <c r="H166" i="20" s="1"/>
  <c r="B99" i="20"/>
  <c r="B133" i="20" s="1"/>
  <c r="B167" i="20" s="1"/>
  <c r="C99" i="20"/>
  <c r="C133" i="20" s="1"/>
  <c r="C167" i="20" s="1"/>
  <c r="D99" i="20"/>
  <c r="D133" i="20" s="1"/>
  <c r="D167" i="20" s="1"/>
  <c r="E99" i="20"/>
  <c r="E133" i="20" s="1"/>
  <c r="E167" i="20" s="1"/>
  <c r="F99" i="20"/>
  <c r="F133" i="20" s="1"/>
  <c r="F167" i="20" s="1"/>
  <c r="G99" i="20"/>
  <c r="G133" i="20" s="1"/>
  <c r="G167" i="20" s="1"/>
  <c r="H99" i="20"/>
  <c r="H133" i="20" s="1"/>
  <c r="H167" i="20" s="1"/>
  <c r="B100" i="20"/>
  <c r="B134" i="20" s="1"/>
  <c r="B168" i="20" s="1"/>
  <c r="C100" i="20"/>
  <c r="C134" i="20" s="1"/>
  <c r="C168" i="20" s="1"/>
  <c r="D100" i="20"/>
  <c r="D134" i="20" s="1"/>
  <c r="D168" i="20" s="1"/>
  <c r="E100" i="20"/>
  <c r="E134" i="20" s="1"/>
  <c r="E168" i="20" s="1"/>
  <c r="F100" i="20"/>
  <c r="F134" i="20" s="1"/>
  <c r="F168" i="20" s="1"/>
  <c r="G100" i="20"/>
  <c r="G134" i="20" s="1"/>
  <c r="G168" i="20" s="1"/>
  <c r="H100" i="20"/>
  <c r="H134" i="20" s="1"/>
  <c r="H168" i="20" s="1"/>
  <c r="B101" i="20"/>
  <c r="B135" i="20" s="1"/>
  <c r="B169" i="20" s="1"/>
  <c r="C101" i="20"/>
  <c r="C135" i="20" s="1"/>
  <c r="C169" i="20" s="1"/>
  <c r="D101" i="20"/>
  <c r="D135" i="20" s="1"/>
  <c r="D169" i="20" s="1"/>
  <c r="E101" i="20"/>
  <c r="E135" i="20" s="1"/>
  <c r="E169" i="20" s="1"/>
  <c r="F101" i="20"/>
  <c r="F135" i="20" s="1"/>
  <c r="F169" i="20" s="1"/>
  <c r="G101" i="20"/>
  <c r="G135" i="20" s="1"/>
  <c r="G169" i="20" s="1"/>
  <c r="H101" i="20"/>
  <c r="H135" i="20" s="1"/>
  <c r="H169" i="20" s="1"/>
  <c r="B102" i="20"/>
  <c r="B136" i="20" s="1"/>
  <c r="B170" i="20" s="1"/>
  <c r="C102" i="20"/>
  <c r="C136" i="20" s="1"/>
  <c r="C170" i="20" s="1"/>
  <c r="D102" i="20"/>
  <c r="D136" i="20" s="1"/>
  <c r="D170" i="20" s="1"/>
  <c r="E102" i="20"/>
  <c r="E136" i="20" s="1"/>
  <c r="E170" i="20" s="1"/>
  <c r="F102" i="20"/>
  <c r="F136" i="20" s="1"/>
  <c r="F170" i="20" s="1"/>
  <c r="G102" i="20"/>
  <c r="G136" i="20" s="1"/>
  <c r="G170" i="20" s="1"/>
  <c r="H102" i="20"/>
  <c r="H136" i="20" s="1"/>
  <c r="H170" i="20" s="1"/>
  <c r="B103" i="20"/>
  <c r="B137" i="20" s="1"/>
  <c r="B171" i="20" s="1"/>
  <c r="C103" i="20"/>
  <c r="C137" i="20" s="1"/>
  <c r="C171" i="20" s="1"/>
  <c r="D103" i="20"/>
  <c r="D137" i="20" s="1"/>
  <c r="D171" i="20" s="1"/>
  <c r="E103" i="20"/>
  <c r="E137" i="20" s="1"/>
  <c r="E171" i="20" s="1"/>
  <c r="F103" i="20"/>
  <c r="F137" i="20" s="1"/>
  <c r="F171" i="20" s="1"/>
  <c r="G103" i="20"/>
  <c r="G137" i="20" s="1"/>
  <c r="G171" i="20" s="1"/>
  <c r="H103" i="20"/>
  <c r="H137" i="20" s="1"/>
  <c r="H171" i="20" s="1"/>
  <c r="C71" i="20"/>
  <c r="C105" i="20" s="1"/>
  <c r="D71" i="20"/>
  <c r="D105" i="20" s="1"/>
  <c r="E71" i="20"/>
  <c r="E105" i="20" s="1"/>
  <c r="F71" i="20"/>
  <c r="F105" i="20" s="1"/>
  <c r="G71" i="20"/>
  <c r="G105" i="20" s="1"/>
  <c r="H105" i="20"/>
  <c r="H139" i="20" s="1"/>
  <c r="B71" i="20"/>
  <c r="B105" i="20" s="1"/>
  <c r="S9" i="19"/>
  <c r="Q139" i="20" s="1"/>
  <c r="P9" i="19"/>
  <c r="P139" i="20" s="1"/>
  <c r="B139" i="20" l="1"/>
  <c r="G139" i="20"/>
  <c r="E139" i="20"/>
  <c r="C139" i="20"/>
  <c r="F139" i="20"/>
  <c r="D139" i="20"/>
</calcChain>
</file>

<file path=xl/sharedStrings.xml><?xml version="1.0" encoding="utf-8"?>
<sst xmlns="http://schemas.openxmlformats.org/spreadsheetml/2006/main" count="691" uniqueCount="88">
  <si>
    <t>Total</t>
  </si>
  <si>
    <t xml:space="preserve">  Aguascalientes</t>
  </si>
  <si>
    <t xml:space="preserve">  Baja California</t>
  </si>
  <si>
    <t xml:space="preserve">  Baja California Sur</t>
  </si>
  <si>
    <t xml:space="preserve">  Campeche</t>
  </si>
  <si>
    <t xml:space="preserve">  Coahuila</t>
  </si>
  <si>
    <t xml:space="preserve">  Colima</t>
  </si>
  <si>
    <t xml:space="preserve">  Chiapas</t>
  </si>
  <si>
    <t xml:space="preserve">  Chihuahua</t>
  </si>
  <si>
    <t xml:space="preserve">  Distrito Federal</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</si>
  <si>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</si>
  <si>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</si>
  <si>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</si>
  <si>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</si>
  <si>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</si>
  <si>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</si>
  <si>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</si>
  <si>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</si>
  <si>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</si>
  <si>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</si>
  <si>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</si>
  <si>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</si>
  <si>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</si>
  <si>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</si>
  <si>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</si>
  <si>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</si>
  <si>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</si>
  <si>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</si>
  <si>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</si>
  <si>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</si>
  <si>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</si>
  <si>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</si>
  <si>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</si>
  <si>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Entidad</t>
  </si>
  <si>
    <t>Federativa</t>
  </si>
  <si>
    <t xml:space="preserve"> </t>
  </si>
  <si>
    <t>(Millones de pesos corrientes)</t>
  </si>
  <si>
    <t>Gobiernos Municipales</t>
  </si>
  <si>
    <t xml:space="preserve">2/ Considera los egresos brutos menos la disponibilidad final. </t>
  </si>
  <si>
    <t>Gobiernos de las Entidades Federativas</t>
  </si>
  <si>
    <t>Egresos netos de las entidades federativas y gastos públicos de los municipios</t>
  </si>
  <si>
    <t>FUENTE: Instituto Nacional de Estadística y Geografía.</t>
  </si>
  <si>
    <t>Aguascalientes</t>
  </si>
  <si>
    <t>Baja California</t>
  </si>
  <si>
    <t>Baja California Sur</t>
  </si>
  <si>
    <t>Campeche</t>
  </si>
  <si>
    <t>Coahuila de Zaragoza</t>
  </si>
  <si>
    <t>Colima</t>
  </si>
  <si>
    <t>Chiapas</t>
  </si>
  <si>
    <t>Chihuahua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</si>
  <si>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</si>
  <si>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</si>
  <si>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</si>
  <si>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</si>
  <si>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</si>
  <si>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</si>
  <si>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</si>
  <si>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</si>
  <si>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</si>
  <si>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</si>
  <si>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</si>
  <si>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</si>
  <si>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</si>
  <si>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</si>
  <si>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</si>
  <si>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</si>
  <si>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</si>
  <si>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</si>
  <si>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</si>
  <si>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</si>
  <si>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</si>
  <si>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</si>
  <si>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</si>
  <si>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ESTATAL</t>
  </si>
  <si>
    <t>MUNICIPALES</t>
  </si>
  <si>
    <t xml:space="preserve">     y Presupuesto de Egresos,  con el propósito de recaudar los recursos  financieros que permitan sufragar  las necesidades de gasto. En  este  sentido, los dos niveles de gobierno son autónomos en la ejecución de su gasto, considerando sus procesos  </t>
  </si>
  <si>
    <t xml:space="preserve">     de planeación, necesidades de la población, así como sus límites geográficos, jurídicos y políticos, por lo que no es procedente obtener un total de los montos erogados por ambos niveles de gobierno.</t>
  </si>
  <si>
    <t>n.a. No aplica.</t>
  </si>
  <si>
    <t xml:space="preserve">1/ La  Estadística de Finanzas Públicas Estatales y Municipales (EFIPEM)  se refiere a las actividades y políticas hacendarias  que llevan a cabo los gobiernos de los estados y los municipios, de acuerdo con los  términos de su respectiva  Ley de Ingresos  </t>
  </si>
  <si>
    <t>Sector Central del Distrito Federal</t>
  </si>
  <si>
    <t>Disponibilidad Final</t>
  </si>
  <si>
    <t>Netos</t>
  </si>
  <si>
    <t>Millones de Pesos</t>
  </si>
  <si>
    <t>Brutos Estados</t>
  </si>
  <si>
    <t>Brutos Municipios</t>
  </si>
  <si>
    <t>n.a</t>
  </si>
  <si>
    <t>www.inegi.org.mx/est/lista_cubos/consulta.aspx?p=adm&amp;c=2</t>
  </si>
  <si>
    <t>www.inegi.org.mx/sistemas/bie/default.aspx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</si>
</sst>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 #,###,##0.0__________"/>
    <numFmt numFmtId="166" formatCode="\ #,###,##0.0"/>
    <numFmt numFmtId="167" formatCode="_-* #,##0_-;\-* #,##0_-;_-* &quot;-&quot;??_-;_-@_-"/>
  </numFmts>
  <fonts count="18" x14ac:knownFonts="1">
    <font>
      <sz val="10"/>
      <name val="Arial"/>
    </font>
    <font>
      <sz val="8"/>
      <name val="Arial"/>
      <family val="2"/>
    </font>
    <font>
      <b/>
      <sz val="10"/>
      <name val="Arial"/>
      <family val="2"/>
    </font>
    <font>
      <sz val="6"/>
      <name val="Soberana Sans Light"/>
      <family val="3"/>
    </font>
    <font>
      <sz val="7"/>
      <name val="Soberana Sans Light"/>
      <family val="3"/>
    </font>
    <font>
      <b/>
      <sz val="6"/>
      <name val="Soberana Sans Light"/>
      <family val="3"/>
    </font>
    <font>
      <b/>
      <sz val="8.5"/>
      <name val="Soberana Sans Light"/>
      <family val="3"/>
    </font>
    <font>
      <b/>
      <sz val="5.5"/>
      <name val="Soberana Sans Light"/>
      <family val="3"/>
    </font>
    <font>
      <sz val="5.5"/>
      <name val="Soberana Sans Light"/>
      <family val="3"/>
    </font>
    <font>
      <b/>
      <sz val="5"/>
      <name val="Soberana Sans Light"/>
      <family val="3"/>
    </font>
    <font>
      <sz val="5"/>
      <name val="Soberana Sans Light"/>
      <family val="3"/>
    </font>
    <font>
      <sz val="10"/>
      <name val="Arial"/>
      <family val="2"/>
    </font>
    <font>
      <sz val="10"/>
      <color theme="1"/>
      <name val="Arial"/>
      <family val="2"/>
    </font>
    <font>
      <sz val="10"/>
      <name val="Arial"/>
      <family val="2"/>
    </font>
    <font>
      <b/>
      <sz val="10"/>
      <color theme="1"/>
      <name val="Arial"/>
      <family val="2"/>
    </font>
    <font>
      <u/>
      <sz val="10"/>
      <color theme="10"/>
      <name val="Arial"/>
      <family val="2"/>
    </font>
    <font>
      <sz val="5"/>
      <name val="Soberana Sans"/>
      <family val="3"/>
    </font>
    <font>
      <u/>
      <sz val="5.5"/>
      <name val="Soberana Sans"/>
      <family val="3"/>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diagonal/>
    </border>
    <border>
      <left style="medium">
        <color indexed="9"/>
      </left>
      <right/>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
      <left/>
      <right style="thin">
        <color indexed="23"/>
      </right>
      <top style="thin">
        <color indexed="23"/>
      </top>
      <bottom/>
      <diagonal/>
    </border>
    <border>
      <left/>
      <right/>
      <top/>
      <bottom style="thin">
        <color indexed="64"/>
      </bottom>
      <diagonal/>
    </border>
  </borders>
  <cellStyleXfs count="3">
    <xf numFmtId="0" fontId="0" fillId="0" borderId="0"/>
    <xf numFmtId="43" fontId="11" fillId="0" borderId="0" applyFont="0" applyFill="0" applyBorder="0" applyAlignment="0" applyProtection="0"/>
    <xf numFmtId="0" fontId="15" fillId="0" borderId="0" applyNumberFormat="0" applyFill="0" applyBorder="0" applyAlignment="0" applyProtection="0"/>
  </cellStyleXfs>
  <cellXfs count="55">
    <xf numFmtId="0" fontId="0" fillId="0" borderId="0" xfId="0"/>
    <xf numFmtId="0" fontId="0" fillId="0" borderId="0" xfId="0" applyAlignment="1">
      <alignment wrapText="1"/>
    </xf>
    <xf numFmtId="3" fontId="0" fillId="0" borderId="0" xfId="0" applyNumberFormat="1" applyAlignment="1">
      <alignment wrapText="1"/>
    </xf>
    <xf numFmtId="3" fontId="0" fillId="0" borderId="0" xfId="0" applyNumberFormat="1"/>
    <xf numFmtId="0" fontId="3" fillId="0" borderId="0" xfId="0" applyFont="1" applyBorder="1" applyAlignment="1">
      <alignment horizontal="left" vertical="center"/>
    </xf>
    <xf numFmtId="0" fontId="3" fillId="0" borderId="0" xfId="0" applyFont="1" applyAlignment="1">
      <alignment horizontal="left" vertical="center"/>
    </xf>
    <xf numFmtId="0" fontId="3" fillId="3" borderId="4" xfId="0" applyFont="1" applyFill="1" applyBorder="1" applyAlignment="1">
      <alignment horizontal="center" vertical="center"/>
    </xf>
    <xf numFmtId="0" fontId="3" fillId="0" borderId="0" xfId="0" applyFont="1" applyFill="1" applyBorder="1" applyAlignment="1">
      <alignment horizontal="left" vertical="center"/>
    </xf>
    <xf numFmtId="165" fontId="3" fillId="0" borderId="0" xfId="0" applyNumberFormat="1" applyFont="1" applyAlignment="1">
      <alignment horizontal="left" vertical="center"/>
    </xf>
    <xf numFmtId="0" fontId="3" fillId="2" borderId="0" xfId="0" applyFont="1" applyFill="1" applyBorder="1" applyAlignment="1">
      <alignment horizontal="left"/>
    </xf>
    <xf numFmtId="164" fontId="3" fillId="2" borderId="0" xfId="0" applyNumberFormat="1" applyFont="1" applyFill="1" applyBorder="1" applyAlignment="1">
      <alignment horizontal="right" vertical="center"/>
    </xf>
    <xf numFmtId="0" fontId="3" fillId="2" borderId="0" xfId="0" applyFont="1" applyFill="1" applyBorder="1" applyAlignment="1">
      <alignment horizontal="left" vertical="center" wrapText="1"/>
    </xf>
    <xf numFmtId="0" fontId="3" fillId="0" borderId="0" xfId="0" applyFont="1" applyBorder="1" applyAlignment="1">
      <alignment horizontal="left"/>
    </xf>
    <xf numFmtId="0" fontId="3" fillId="2" borderId="0" xfId="0" applyFont="1" applyFill="1" applyBorder="1" applyAlignment="1">
      <alignment horizontal="center" vertical="center"/>
    </xf>
    <xf numFmtId="0" fontId="5" fillId="2" borderId="0"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xf numFmtId="0" fontId="3" fillId="3" borderId="7" xfId="0" applyFont="1" applyFill="1" applyBorder="1" applyAlignment="1">
      <alignment horizontal="left"/>
    </xf>
    <xf numFmtId="0" fontId="6" fillId="2" borderId="5" xfId="0" applyFont="1" applyFill="1" applyBorder="1" applyAlignment="1"/>
    <xf numFmtId="0" fontId="4" fillId="2" borderId="0" xfId="0" applyFont="1" applyFill="1" applyBorder="1" applyAlignment="1"/>
    <xf numFmtId="0" fontId="7" fillId="3" borderId="6" xfId="0" applyFont="1" applyFill="1" applyBorder="1" applyAlignment="1">
      <alignment horizontal="left"/>
    </xf>
    <xf numFmtId="0" fontId="8" fillId="3" borderId="6" xfId="0" applyFont="1" applyFill="1" applyBorder="1" applyAlignment="1">
      <alignment horizontal="left"/>
    </xf>
    <xf numFmtId="0" fontId="8" fillId="0" borderId="0" xfId="0" applyFont="1" applyAlignment="1">
      <alignment vertical="center"/>
    </xf>
    <xf numFmtId="0" fontId="8" fillId="0" borderId="0" xfId="0" applyNumberFormat="1" applyFont="1" applyAlignment="1">
      <alignment vertical="center"/>
    </xf>
    <xf numFmtId="0" fontId="8" fillId="0" borderId="0" xfId="0" applyFont="1" applyAlignment="1">
      <alignment horizontal="left" vertical="center"/>
    </xf>
    <xf numFmtId="0" fontId="3" fillId="0" borderId="1" xfId="0" applyFont="1" applyFill="1" applyBorder="1" applyAlignment="1">
      <alignment horizontal="center" vertical="center"/>
    </xf>
    <xf numFmtId="166" fontId="9" fillId="2" borderId="2" xfId="0" applyNumberFormat="1" applyFont="1" applyFill="1" applyBorder="1" applyAlignment="1">
      <alignment horizontal="right"/>
    </xf>
    <xf numFmtId="166" fontId="9" fillId="0" borderId="2" xfId="0" applyNumberFormat="1" applyFont="1" applyFill="1" applyBorder="1" applyAlignment="1">
      <alignment horizontal="right"/>
    </xf>
    <xf numFmtId="166" fontId="10" fillId="2" borderId="2" xfId="0" applyNumberFormat="1" applyFont="1" applyFill="1" applyBorder="1" applyAlignment="1">
      <alignment horizontal="right"/>
    </xf>
    <xf numFmtId="166" fontId="10" fillId="0" borderId="2" xfId="0" applyNumberFormat="1" applyFont="1" applyFill="1" applyBorder="1" applyAlignment="1">
      <alignment horizontal="right"/>
    </xf>
    <xf numFmtId="164" fontId="3" fillId="2" borderId="3"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0" fontId="8" fillId="0" borderId="0" xfId="0" applyFont="1" applyAlignment="1">
      <alignment horizontal="left" vertical="center"/>
    </xf>
    <xf numFmtId="0" fontId="12" fillId="0" borderId="0" xfId="0" applyFont="1" applyAlignment="1">
      <alignment wrapText="1"/>
    </xf>
    <xf numFmtId="0" fontId="12" fillId="0" borderId="10" xfId="0" applyFont="1" applyBorder="1" applyAlignment="1">
      <alignment wrapText="1"/>
    </xf>
    <xf numFmtId="167" fontId="12" fillId="0" borderId="0" xfId="1" applyNumberFormat="1" applyFont="1" applyAlignment="1">
      <alignment horizontal="right" wrapText="1"/>
    </xf>
    <xf numFmtId="167" fontId="12" fillId="4" borderId="0" xfId="1" applyNumberFormat="1" applyFont="1" applyFill="1" applyAlignment="1">
      <alignment horizontal="right" wrapText="1"/>
    </xf>
    <xf numFmtId="0" fontId="0" fillId="4" borderId="0" xfId="0" applyFill="1"/>
    <xf numFmtId="0" fontId="2" fillId="4" borderId="0" xfId="0" applyFont="1" applyFill="1"/>
    <xf numFmtId="0" fontId="14" fillId="4" borderId="0" xfId="0" applyFont="1" applyFill="1" applyBorder="1" applyAlignment="1">
      <alignment wrapText="1"/>
    </xf>
    <xf numFmtId="167" fontId="0" fillId="0" borderId="0" xfId="0" applyNumberFormat="1"/>
    <xf numFmtId="3" fontId="13" fillId="0" borderId="0" xfId="0" applyNumberFormat="1" applyFont="1"/>
    <xf numFmtId="0" fontId="8" fillId="0" borderId="0" xfId="0" applyFont="1" applyAlignment="1">
      <alignment horizontal="left" vertical="center"/>
    </xf>
    <xf numFmtId="164" fontId="4" fillId="2" borderId="0" xfId="0" applyNumberFormat="1" applyFont="1" applyFill="1" applyBorder="1" applyAlignment="1">
      <alignment horizontal="right" vertical="center"/>
    </xf>
    <xf numFmtId="0" fontId="16" fillId="0" borderId="0" xfId="0" applyFont="1" applyAlignment="1">
      <alignment horizontal="right" vertical="center"/>
    </xf>
    <xf numFmtId="166" fontId="16" fillId="0" borderId="0" xfId="0" applyNumberFormat="1" applyFont="1" applyAlignment="1">
      <alignment horizontal="right" vertical="center"/>
    </xf>
    <xf numFmtId="0" fontId="17" fillId="0" borderId="0" xfId="2" applyFont="1" applyAlignment="1">
      <alignment horizontal="right"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2" fillId="0" borderId="0" xfId="0" applyFont="1" applyAlignment="1">
      <alignment horizont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123825</xdr:rowOff>
    </xdr:to>
    <xdr:sp macro="" textlink="">
      <xdr:nvSpPr>
        <xdr:cNvPr id="8203" name="Text Box 11"/>
        <xdr:cNvSpPr txBox="1">
          <a:spLocks noChangeArrowheads="1"/>
        </xdr:cNvSpPr>
      </xdr:nvSpPr>
      <xdr:spPr bwMode="auto">
        <a:xfrm>
          <a:off x="1257300" y="504825"/>
          <a:ext cx="0" cy="161925"/>
        </a:xfrm>
        <a:prstGeom prst="rect">
          <a:avLst/>
        </a:prstGeom>
        <a:noFill/>
        <a:ln w="9525">
          <a:noFill/>
          <a:miter lim="800000"/>
          <a:headEnd/>
          <a:tailEnd/>
        </a:ln>
      </xdr:spPr>
      <xdr:txBody>
        <a:bodyPr vertOverflow="clip" wrap="square" lIns="27432" tIns="22860" rIns="0" bIns="0" anchor="t" upright="1"/>
        <a:lstStyle/>
        <a:p>
          <a:pPr algn="l" rtl="0">
            <a:defRPr sz="1000"/>
          </a:pPr>
          <a:r>
            <a:rPr lang="es-MX" sz="1000" b="0" i="1" u="none" strike="noStrike" baseline="0">
              <a:solidFill>
                <a:srgbClr val="000000"/>
              </a:solidFill>
              <a:latin typeface="Arial"/>
              <a:cs typeface="Arial"/>
            </a:rPr>
            <a:t>1/</a:t>
          </a:r>
        </a:p>
        <a:p>
          <a:pPr algn="l" rtl="0">
            <a:defRPr sz="1000"/>
          </a:pPr>
          <a:endParaRPr lang="es-MX" sz="1000" b="0" i="1" u="none" strike="noStrike" baseline="0">
            <a:solidFill>
              <a:srgbClr val="000000"/>
            </a:solidFill>
            <a:latin typeface="Arial"/>
            <a:cs typeface="Arial"/>
          </a:endParaRPr>
        </a:p>
      </xdr:txBody>
    </xdr:sp>
    <xdr:clientData/>
  </xdr:twoCellAnchor>
  <xdr:oneCellAnchor>
    <xdr:from>
      <xdr:col>9</xdr:col>
      <xdr:colOff>179117</xdr:colOff>
      <xdr:row>0</xdr:row>
      <xdr:rowOff>17860</xdr:rowOff>
    </xdr:from>
    <xdr:ext cx="153375" cy="159531"/>
    <xdr:sp macro="" textlink="">
      <xdr:nvSpPr>
        <xdr:cNvPr id="8205" name="Text Box 13"/>
        <xdr:cNvSpPr txBox="1">
          <a:spLocks noChangeArrowheads="1"/>
        </xdr:cNvSpPr>
      </xdr:nvSpPr>
      <xdr:spPr bwMode="auto">
        <a:xfrm>
          <a:off x="3914574" y="17860"/>
          <a:ext cx="153375" cy="159531"/>
        </a:xfrm>
        <a:prstGeom prst="rect">
          <a:avLst/>
        </a:prstGeom>
        <a:noFill/>
        <a:ln w="9525">
          <a:noFill/>
          <a:miter lim="800000"/>
          <a:headEnd/>
          <a:tailEnd/>
        </a:ln>
      </xdr:spPr>
      <xdr:txBody>
        <a:bodyPr vertOverflow="clip" wrap="none" lIns="27432" tIns="27432" rIns="0" bIns="0" anchor="t" upright="1">
          <a:spAutoFit/>
        </a:bodyPr>
        <a:lstStyle/>
        <a:p>
          <a:pPr algn="l" rtl="0">
            <a:defRPr sz="1000"/>
          </a:pPr>
          <a:r>
            <a:rPr lang="es-MX" sz="800" b="1" i="0" u="none" strike="noStrike" baseline="0">
              <a:solidFill>
                <a:srgbClr val="000000"/>
              </a:solidFill>
              <a:latin typeface="Soberana Sans Light" pitchFamily="50" charset="0"/>
            </a:rPr>
            <a:t>1/</a:t>
          </a:r>
        </a:p>
      </xdr:txBody>
    </xdr:sp>
    <xdr:clientData/>
  </xdr:oneCellAnchor>
  <xdr:oneCellAnchor>
    <xdr:from>
      <xdr:col>7</xdr:col>
      <xdr:colOff>75103</xdr:colOff>
      <xdr:row>3</xdr:row>
      <xdr:rowOff>40360</xdr:rowOff>
    </xdr:from>
    <xdr:ext cx="104965" cy="98681"/>
    <xdr:sp macro="" textlink="">
      <xdr:nvSpPr>
        <xdr:cNvPr id="8207" name="Text Box 15"/>
        <xdr:cNvSpPr txBox="1">
          <a:spLocks noChangeArrowheads="1"/>
        </xdr:cNvSpPr>
      </xdr:nvSpPr>
      <xdr:spPr bwMode="auto">
        <a:xfrm>
          <a:off x="2992134" y="439219"/>
          <a:ext cx="104965" cy="98681"/>
        </a:xfrm>
        <a:prstGeom prst="rect">
          <a:avLst/>
        </a:prstGeom>
        <a:noFill/>
        <a:ln w="9525">
          <a:noFill/>
          <a:miter lim="800000"/>
          <a:headEnd/>
          <a:tailEnd/>
        </a:ln>
      </xdr:spPr>
      <xdr:txBody>
        <a:bodyPr vertOverflow="clip" wrap="none" lIns="27432" tIns="18288" rIns="0" bIns="0" anchor="t" upright="1">
          <a:spAutoFit/>
        </a:bodyPr>
        <a:lstStyle/>
        <a:p>
          <a:pPr algn="l" rtl="0">
            <a:defRPr sz="1000"/>
          </a:pPr>
          <a:r>
            <a:rPr lang="es-MX" sz="500" b="0" i="0" u="none" strike="noStrike" baseline="0">
              <a:solidFill>
                <a:srgbClr val="000000"/>
              </a:solidFill>
              <a:latin typeface="Soberana Sans Light" pitchFamily="50" charset="0"/>
            </a:rPr>
            <a:t>2/</a:t>
          </a:r>
        </a:p>
      </xdr:txBody>
    </xdr:sp>
    <xdr:clientData/>
  </xdr:oneCellAnchor>
  <xdr:twoCellAnchor editAs="absolute">
    <xdr:from>
      <xdr:col>0</xdr:col>
      <xdr:colOff>12872</xdr:colOff>
      <xdr:row>0</xdr:row>
      <xdr:rowOff>40420</xdr:rowOff>
    </xdr:from>
    <xdr:to>
      <xdr:col>16</xdr:col>
      <xdr:colOff>332309</xdr:colOff>
      <xdr:row>0</xdr:row>
      <xdr:rowOff>41488</xdr:rowOff>
    </xdr:to>
    <xdr:sp macro="" textlink="">
      <xdr:nvSpPr>
        <xdr:cNvPr id="12" name="11 CuadroTexto"/>
        <xdr:cNvSpPr txBox="1"/>
      </xdr:nvSpPr>
      <xdr:spPr>
        <a:xfrm>
          <a:off x="12872" y="559915"/>
          <a:ext cx="7587821" cy="600461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egi.org.mx/sistemas/bie/default.aspx" TargetMode="External"/><Relationship Id="rId1" Type="http://schemas.openxmlformats.org/officeDocument/2006/relationships/hyperlink" Target="http://www.inegi.org.mx/est/lista_cubos/consulta.aspx?p=adm&amp;c=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X57"/>
  <sheetViews>
    <sheetView showGridLines="0" tabSelected="1" showOutlineSymbols="0" zoomScale="190" zoomScaleNormal="190" zoomScaleSheetLayoutView="100" workbookViewId="0"/>
  </sheetViews>
  <sheetFormatPr baseColWidth="10" defaultColWidth="11.42578125" defaultRowHeight="8.25" x14ac:dyDescent="0.2"/>
  <cols>
    <col min="1" max="1" width="9.28515625" style="5" customWidth="1"/>
    <col min="2" max="5" width="5.5703125" style="5" customWidth="1"/>
    <col min="6" max="10" width="6.140625" style="5" customWidth="1"/>
    <col min="11" max="19" width="5.5703125" style="5" customWidth="1"/>
    <col min="20" max="16384" width="11.42578125" style="5"/>
  </cols>
  <sheetData>
    <row r="1" spans="1:22" ht="18" customHeight="1" x14ac:dyDescent="0.2">
      <c r="A1" s="21" t="s">
        <v>40</v>
      </c>
      <c r="B1" s="11"/>
      <c r="C1" s="11"/>
      <c r="D1" s="11"/>
      <c r="E1" s="11"/>
      <c r="F1" s="11"/>
      <c r="G1" s="11"/>
      <c r="H1" s="11"/>
      <c r="I1" s="11"/>
      <c r="J1" s="11"/>
      <c r="K1" s="11"/>
      <c r="L1" s="11"/>
      <c r="M1" s="11"/>
      <c r="N1" s="11"/>
      <c r="O1" s="11"/>
      <c r="P1" s="11"/>
      <c r="Q1" s="11"/>
      <c r="R1" s="11"/>
      <c r="S1" s="11"/>
    </row>
    <row r="2" spans="1:22" ht="12" customHeight="1" x14ac:dyDescent="0.15">
      <c r="A2" s="22" t="s">
        <v>36</v>
      </c>
      <c r="B2" s="12"/>
      <c r="C2" s="12"/>
      <c r="D2" s="12"/>
      <c r="E2" s="12"/>
      <c r="F2" s="12"/>
      <c r="G2" s="12"/>
      <c r="H2" s="12"/>
      <c r="I2" s="12"/>
      <c r="J2" s="12"/>
      <c r="K2" s="12"/>
      <c r="L2" s="12"/>
      <c r="M2" s="12"/>
      <c r="N2" s="12"/>
      <c r="O2" s="12"/>
      <c r="P2" s="12"/>
      <c r="Q2" s="12"/>
      <c r="R2" s="12"/>
      <c r="S2" s="12"/>
      <c r="T2" s="13"/>
    </row>
    <row r="3" spans="1:22" ht="1.5" customHeight="1" x14ac:dyDescent="0.2">
      <c r="A3" s="14"/>
      <c r="B3" s="14"/>
      <c r="C3" s="14"/>
      <c r="D3" s="14"/>
      <c r="E3" s="14"/>
      <c r="F3" s="14"/>
      <c r="G3" s="14"/>
      <c r="H3" s="14"/>
      <c r="I3" s="14"/>
      <c r="J3" s="14"/>
      <c r="K3" s="14"/>
      <c r="L3" s="14"/>
      <c r="M3" s="14"/>
      <c r="N3" s="14"/>
      <c r="O3" s="14"/>
      <c r="P3" s="14"/>
      <c r="Q3" s="14"/>
      <c r="R3" s="14"/>
      <c r="S3" s="14"/>
      <c r="T3" s="4"/>
    </row>
    <row r="4" spans="1:22" ht="9.75" customHeight="1" x14ac:dyDescent="0.2">
      <c r="A4" s="15"/>
      <c r="B4" s="50" t="s">
        <v>39</v>
      </c>
      <c r="C4" s="50"/>
      <c r="D4" s="50"/>
      <c r="E4" s="50"/>
      <c r="F4" s="50"/>
      <c r="G4" s="50"/>
      <c r="H4" s="50"/>
      <c r="I4" s="50"/>
      <c r="J4" s="50"/>
      <c r="K4" s="52" t="s">
        <v>37</v>
      </c>
      <c r="L4" s="50"/>
      <c r="M4" s="50"/>
      <c r="N4" s="50"/>
      <c r="O4" s="50"/>
      <c r="P4" s="50"/>
      <c r="Q4" s="50"/>
      <c r="R4" s="50"/>
      <c r="S4" s="50"/>
      <c r="T4" s="4"/>
    </row>
    <row r="5" spans="1:22" ht="9.75" customHeight="1" x14ac:dyDescent="0.2">
      <c r="A5" s="16" t="s">
        <v>33</v>
      </c>
      <c r="B5" s="51"/>
      <c r="C5" s="51"/>
      <c r="D5" s="51"/>
      <c r="E5" s="51"/>
      <c r="F5" s="51"/>
      <c r="G5" s="51"/>
      <c r="H5" s="51"/>
      <c r="I5" s="51"/>
      <c r="J5" s="51"/>
      <c r="K5" s="53"/>
      <c r="L5" s="51"/>
      <c r="M5" s="51"/>
      <c r="N5" s="51"/>
      <c r="O5" s="51"/>
      <c r="P5" s="51"/>
      <c r="Q5" s="51"/>
      <c r="R5" s="51"/>
      <c r="S5" s="51"/>
    </row>
    <row r="6" spans="1:22" ht="9.75" customHeight="1" x14ac:dyDescent="0.2">
      <c r="A6" s="17" t="s">
        <v>34</v>
      </c>
      <c r="B6" s="50">
        <v>2000</v>
      </c>
      <c r="C6" s="50">
        <v>2005</v>
      </c>
      <c r="D6" s="50">
        <v>2006</v>
      </c>
      <c r="E6" s="50">
        <v>2007</v>
      </c>
      <c r="F6" s="50">
        <v>2008</v>
      </c>
      <c r="G6" s="50">
        <v>2009</v>
      </c>
      <c r="H6" s="50">
        <v>2010</v>
      </c>
      <c r="I6" s="50">
        <v>2011</v>
      </c>
      <c r="J6" s="50">
        <v>2012</v>
      </c>
      <c r="K6" s="50">
        <v>2000</v>
      </c>
      <c r="L6" s="50">
        <v>2005</v>
      </c>
      <c r="M6" s="50">
        <v>2006</v>
      </c>
      <c r="N6" s="50">
        <v>2007</v>
      </c>
      <c r="O6" s="50">
        <v>2008</v>
      </c>
      <c r="P6" s="50">
        <v>2009</v>
      </c>
      <c r="Q6" s="50">
        <v>2010</v>
      </c>
      <c r="R6" s="50">
        <v>2011</v>
      </c>
      <c r="S6" s="50">
        <v>2012</v>
      </c>
    </row>
    <row r="7" spans="1:22" ht="9.75" customHeight="1" x14ac:dyDescent="0.2">
      <c r="A7" s="18"/>
      <c r="B7" s="51"/>
      <c r="C7" s="51"/>
      <c r="D7" s="51"/>
      <c r="E7" s="51"/>
      <c r="F7" s="51"/>
      <c r="G7" s="51"/>
      <c r="H7" s="51"/>
      <c r="I7" s="51"/>
      <c r="J7" s="51"/>
      <c r="K7" s="51"/>
      <c r="L7" s="51"/>
      <c r="M7" s="51"/>
      <c r="N7" s="51"/>
      <c r="O7" s="51"/>
      <c r="P7" s="51"/>
      <c r="Q7" s="51"/>
      <c r="R7" s="51"/>
      <c r="S7" s="51"/>
    </row>
    <row r="8" spans="1:22" s="7" customFormat="1" ht="2.25" customHeight="1" x14ac:dyDescent="0.2">
      <c r="A8" s="6"/>
      <c r="B8" s="28"/>
      <c r="C8" s="28"/>
      <c r="D8" s="28"/>
      <c r="E8" s="28"/>
      <c r="F8" s="28"/>
      <c r="G8" s="28"/>
      <c r="H8" s="28"/>
      <c r="I8" s="28"/>
      <c r="J8" s="28"/>
      <c r="K8" s="28"/>
      <c r="L8" s="28"/>
      <c r="M8" s="28"/>
      <c r="N8" s="28"/>
      <c r="O8" s="28"/>
      <c r="P8" s="28"/>
      <c r="Q8" s="28"/>
      <c r="R8" s="28"/>
      <c r="S8" s="28"/>
    </row>
    <row r="9" spans="1:22" ht="12.6" customHeight="1" x14ac:dyDescent="0.15">
      <c r="A9" s="23" t="s">
        <v>0</v>
      </c>
      <c r="B9" s="29">
        <f t="shared" ref="B9:H9" si="0">SUM(B10:B41)</f>
        <v>441959.91696099989</v>
      </c>
      <c r="C9" s="29">
        <f t="shared" si="0"/>
        <v>758344.77014399995</v>
      </c>
      <c r="D9" s="29">
        <f t="shared" si="0"/>
        <v>873726.00625900028</v>
      </c>
      <c r="E9" s="29">
        <f t="shared" si="0"/>
        <v>961181.06613000005</v>
      </c>
      <c r="F9" s="29">
        <f t="shared" si="0"/>
        <v>1135149.2306059997</v>
      </c>
      <c r="G9" s="29">
        <f t="shared" si="0"/>
        <v>1219105.8478309999</v>
      </c>
      <c r="H9" s="29">
        <f t="shared" si="0"/>
        <v>1328367.6626609999</v>
      </c>
      <c r="I9" s="30">
        <f>SUM(I10:I41)</f>
        <v>1453322.8519859996</v>
      </c>
      <c r="J9" s="30">
        <f>SUM(J10:J41)</f>
        <v>1543204.4372940005</v>
      </c>
      <c r="K9" s="30">
        <v>80878.48249200001</v>
      </c>
      <c r="L9" s="30">
        <v>156275.16155100003</v>
      </c>
      <c r="M9" s="30">
        <v>181942.31130200005</v>
      </c>
      <c r="N9" s="30">
        <v>193938.801553</v>
      </c>
      <c r="O9" s="30">
        <v>236392.844415</v>
      </c>
      <c r="P9" s="30">
        <f>SUM(P10:P41)</f>
        <v>259460.66108799996</v>
      </c>
      <c r="Q9" s="30">
        <f>SUM(Q10:Q41)</f>
        <v>265867.74922699999</v>
      </c>
      <c r="R9" s="30">
        <f>SUM(R10:R41)</f>
        <v>291314.16936600005</v>
      </c>
      <c r="S9" s="30">
        <f>SUM(S10:S41)</f>
        <v>293843.16751999996</v>
      </c>
      <c r="T9" s="8"/>
      <c r="U9" s="19"/>
      <c r="V9" s="19"/>
    </row>
    <row r="10" spans="1:22" ht="11.1" customHeight="1" x14ac:dyDescent="0.15">
      <c r="A10" s="24" t="s">
        <v>1</v>
      </c>
      <c r="B10" s="31">
        <v>4633.5787410000003</v>
      </c>
      <c r="C10" s="31">
        <v>8403.08</v>
      </c>
      <c r="D10" s="31">
        <v>9362.4170190000004</v>
      </c>
      <c r="E10" s="31">
        <v>11848.058487</v>
      </c>
      <c r="F10" s="31">
        <v>12520.380999999999</v>
      </c>
      <c r="G10" s="31">
        <v>13861.956040999999</v>
      </c>
      <c r="H10" s="31">
        <v>13440.704501</v>
      </c>
      <c r="I10" s="31">
        <v>14348.529425999999</v>
      </c>
      <c r="J10" s="32">
        <v>16256.596082</v>
      </c>
      <c r="K10" s="32">
        <v>1079.0696419999999</v>
      </c>
      <c r="L10" s="32">
        <v>2037.4004150000001</v>
      </c>
      <c r="M10" s="32">
        <v>2376.4596080000001</v>
      </c>
      <c r="N10" s="32">
        <v>2488.7305670000001</v>
      </c>
      <c r="O10" s="32">
        <v>2960.4553759999999</v>
      </c>
      <c r="P10" s="32">
        <v>3068.684467</v>
      </c>
      <c r="Q10" s="32">
        <v>3117.6561400000001</v>
      </c>
      <c r="R10" s="32">
        <v>3346.5952980000002</v>
      </c>
      <c r="S10" s="32">
        <v>3707.6812829999999</v>
      </c>
      <c r="T10" s="8"/>
      <c r="U10" s="19"/>
      <c r="V10" s="19"/>
    </row>
    <row r="11" spans="1:22" ht="9" customHeight="1" x14ac:dyDescent="0.15">
      <c r="A11" s="24" t="s">
        <v>2</v>
      </c>
      <c r="B11" s="31">
        <v>21116.52</v>
      </c>
      <c r="C11" s="31">
        <v>20581.675901999999</v>
      </c>
      <c r="D11" s="31">
        <v>23272.975001999999</v>
      </c>
      <c r="E11" s="31">
        <v>24738.793367999999</v>
      </c>
      <c r="F11" s="31">
        <v>27002.096001000002</v>
      </c>
      <c r="G11" s="31">
        <v>28515.510308000001</v>
      </c>
      <c r="H11" s="31">
        <v>31857.992165</v>
      </c>
      <c r="I11" s="31">
        <v>33746.515243000002</v>
      </c>
      <c r="J11" s="32">
        <v>36461.453309999997</v>
      </c>
      <c r="K11" s="32">
        <v>3607.8951830000001</v>
      </c>
      <c r="L11" s="32">
        <v>5298.6730989999996</v>
      </c>
      <c r="M11" s="32">
        <v>6166.011254</v>
      </c>
      <c r="N11" s="32">
        <v>6700.6743340000003</v>
      </c>
      <c r="O11" s="32">
        <v>7440.5329629999997</v>
      </c>
      <c r="P11" s="32">
        <v>8186.3027730000003</v>
      </c>
      <c r="Q11" s="32">
        <v>9428.382748</v>
      </c>
      <c r="R11" s="32">
        <v>12011.491402</v>
      </c>
      <c r="S11" s="32">
        <v>10173.624969</v>
      </c>
      <c r="T11" s="8"/>
      <c r="U11" s="19"/>
      <c r="V11" s="19"/>
    </row>
    <row r="12" spans="1:22" ht="9" customHeight="1" x14ac:dyDescent="0.15">
      <c r="A12" s="24" t="s">
        <v>3</v>
      </c>
      <c r="B12" s="31">
        <v>3142.9349999999999</v>
      </c>
      <c r="C12" s="31">
        <v>5389.2096380000003</v>
      </c>
      <c r="D12" s="31">
        <v>6457.7436289999996</v>
      </c>
      <c r="E12" s="31">
        <v>7730.4128920000003</v>
      </c>
      <c r="F12" s="31">
        <v>8317.0732040000003</v>
      </c>
      <c r="G12" s="31">
        <v>9869.5531069999997</v>
      </c>
      <c r="H12" s="31">
        <v>9556.3115039999993</v>
      </c>
      <c r="I12" s="31">
        <v>10174.486507</v>
      </c>
      <c r="J12" s="32">
        <v>11877.937089999999</v>
      </c>
      <c r="K12" s="32">
        <v>744.23806000000002</v>
      </c>
      <c r="L12" s="32">
        <v>1530.9081100000001</v>
      </c>
      <c r="M12" s="32">
        <v>2016.1487320000001</v>
      </c>
      <c r="N12" s="32">
        <v>2900.8573019999999</v>
      </c>
      <c r="O12" s="32">
        <v>2622.1136040000001</v>
      </c>
      <c r="P12" s="32">
        <v>3313.4372739999999</v>
      </c>
      <c r="Q12" s="32">
        <v>2863.8411740000001</v>
      </c>
      <c r="R12" s="32">
        <v>2880.4628980000002</v>
      </c>
      <c r="S12" s="32">
        <v>2889.824357</v>
      </c>
      <c r="T12" s="8"/>
      <c r="U12" s="19"/>
      <c r="V12" s="19"/>
    </row>
    <row r="13" spans="1:22" ht="9" customHeight="1" x14ac:dyDescent="0.15">
      <c r="A13" s="24" t="s">
        <v>4</v>
      </c>
      <c r="B13" s="31">
        <v>5548.5932789999997</v>
      </c>
      <c r="C13" s="31">
        <v>9191.3970050000007</v>
      </c>
      <c r="D13" s="31">
        <v>10617.982927999999</v>
      </c>
      <c r="E13" s="31">
        <v>11319.161286</v>
      </c>
      <c r="F13" s="31">
        <v>14393.604857</v>
      </c>
      <c r="G13" s="31">
        <v>13498.377</v>
      </c>
      <c r="H13" s="31">
        <v>14829.577981</v>
      </c>
      <c r="I13" s="31">
        <v>16497.592000000001</v>
      </c>
      <c r="J13" s="32">
        <v>18904.627</v>
      </c>
      <c r="K13" s="32">
        <v>1021.492265</v>
      </c>
      <c r="L13" s="32">
        <v>2034.02207</v>
      </c>
      <c r="M13" s="32">
        <v>2382.9797779999999</v>
      </c>
      <c r="N13" s="32">
        <v>2533.9615349999999</v>
      </c>
      <c r="O13" s="32">
        <v>3264.5679789999999</v>
      </c>
      <c r="P13" s="32">
        <v>3242.9639470000002</v>
      </c>
      <c r="Q13" s="32">
        <v>3727.8354490000002</v>
      </c>
      <c r="R13" s="32">
        <v>3922.244459</v>
      </c>
      <c r="S13" s="32">
        <v>4190.00443</v>
      </c>
      <c r="T13" s="8"/>
      <c r="U13" s="19"/>
      <c r="V13" s="19"/>
    </row>
    <row r="14" spans="1:22" ht="9.75" customHeight="1" x14ac:dyDescent="0.15">
      <c r="A14" s="24" t="s">
        <v>5</v>
      </c>
      <c r="B14" s="31">
        <v>10354.170485000001</v>
      </c>
      <c r="C14" s="31">
        <v>19549.712641999999</v>
      </c>
      <c r="D14" s="31">
        <v>20544.927388</v>
      </c>
      <c r="E14" s="31">
        <v>24998.542253</v>
      </c>
      <c r="F14" s="31">
        <v>29721.477999999999</v>
      </c>
      <c r="G14" s="31">
        <v>32623.504874999999</v>
      </c>
      <c r="H14" s="31">
        <v>48729.569036000001</v>
      </c>
      <c r="I14" s="31">
        <v>64958.265863000001</v>
      </c>
      <c r="J14" s="32">
        <v>33847.902683</v>
      </c>
      <c r="K14" s="32">
        <v>2131.273385</v>
      </c>
      <c r="L14" s="32">
        <v>3955.9295959999999</v>
      </c>
      <c r="M14" s="32">
        <v>4050.9568709999999</v>
      </c>
      <c r="N14" s="32">
        <v>4890.5709059999999</v>
      </c>
      <c r="O14" s="32">
        <v>5976.6368629999997</v>
      </c>
      <c r="P14" s="32">
        <v>6122.8723380000001</v>
      </c>
      <c r="Q14" s="32">
        <v>6368.5123629999998</v>
      </c>
      <c r="R14" s="32">
        <v>6998.6117109999996</v>
      </c>
      <c r="S14" s="32">
        <v>6739.5748910000002</v>
      </c>
      <c r="T14" s="8"/>
      <c r="U14" s="19"/>
      <c r="V14" s="19"/>
    </row>
    <row r="15" spans="1:22" ht="9" customHeight="1" x14ac:dyDescent="0.15">
      <c r="A15" s="24" t="s">
        <v>6</v>
      </c>
      <c r="B15" s="31">
        <v>3233.2449999999999</v>
      </c>
      <c r="C15" s="31">
        <v>5746.1432640000003</v>
      </c>
      <c r="D15" s="31">
        <v>6552.352954</v>
      </c>
      <c r="E15" s="31">
        <v>7093.065842</v>
      </c>
      <c r="F15" s="31">
        <v>8706.3817940000008</v>
      </c>
      <c r="G15" s="31">
        <v>8207.2928969999994</v>
      </c>
      <c r="H15" s="31">
        <v>8823.6319480000002</v>
      </c>
      <c r="I15" s="31">
        <v>11083.944366</v>
      </c>
      <c r="J15" s="32">
        <v>12176.319342999999</v>
      </c>
      <c r="K15" s="32">
        <v>721.23005000000001</v>
      </c>
      <c r="L15" s="32">
        <v>1281.6452469999999</v>
      </c>
      <c r="M15" s="32">
        <v>1515.182002</v>
      </c>
      <c r="N15" s="32">
        <v>1581.8080030000001</v>
      </c>
      <c r="O15" s="32">
        <v>1944.935197</v>
      </c>
      <c r="P15" s="32">
        <v>1879.0970279999999</v>
      </c>
      <c r="Q15" s="32">
        <v>2124.1099960000001</v>
      </c>
      <c r="R15" s="32">
        <v>2468.8973959999998</v>
      </c>
      <c r="S15" s="32">
        <v>2159.013559</v>
      </c>
      <c r="T15" s="8"/>
      <c r="U15" s="19"/>
      <c r="V15" s="19"/>
    </row>
    <row r="16" spans="1:22" ht="9" customHeight="1" x14ac:dyDescent="0.15">
      <c r="A16" s="24" t="s">
        <v>7</v>
      </c>
      <c r="B16" s="31">
        <v>18525.422696000001</v>
      </c>
      <c r="C16" s="31">
        <v>34343.041498999999</v>
      </c>
      <c r="D16" s="31">
        <v>36969.628532000002</v>
      </c>
      <c r="E16" s="31">
        <v>42737.957839000002</v>
      </c>
      <c r="F16" s="31">
        <v>46683.397266</v>
      </c>
      <c r="G16" s="31">
        <v>52697.369508000003</v>
      </c>
      <c r="H16" s="31">
        <v>55862.272648999999</v>
      </c>
      <c r="I16" s="31">
        <v>63346.884616000003</v>
      </c>
      <c r="J16" s="32">
        <v>70463.278737999994</v>
      </c>
      <c r="K16" s="32">
        <v>1991.835967</v>
      </c>
      <c r="L16" s="32">
        <v>5140.7468330000002</v>
      </c>
      <c r="M16" s="32">
        <v>7320.7711310000004</v>
      </c>
      <c r="N16" s="32">
        <v>8152.8492889999998</v>
      </c>
      <c r="O16" s="32">
        <v>8745.5523680000006</v>
      </c>
      <c r="P16" s="32">
        <v>11298.508030999999</v>
      </c>
      <c r="Q16" s="32">
        <v>10583.32357</v>
      </c>
      <c r="R16" s="32">
        <v>11599.318165000001</v>
      </c>
      <c r="S16" s="32">
        <v>14653.040707</v>
      </c>
      <c r="T16" s="8"/>
      <c r="U16" s="19"/>
      <c r="V16" s="19"/>
    </row>
    <row r="17" spans="1:22" ht="9" customHeight="1" x14ac:dyDescent="0.15">
      <c r="A17" s="24" t="s">
        <v>8</v>
      </c>
      <c r="B17" s="31">
        <v>14429.771430999999</v>
      </c>
      <c r="C17" s="31">
        <v>26546.508475999999</v>
      </c>
      <c r="D17" s="31">
        <v>29477.218937000001</v>
      </c>
      <c r="E17" s="31">
        <v>29779.749219000001</v>
      </c>
      <c r="F17" s="31">
        <v>35147.203199000003</v>
      </c>
      <c r="G17" s="31">
        <v>39169.103529</v>
      </c>
      <c r="H17" s="31">
        <v>40214.375479000002</v>
      </c>
      <c r="I17" s="31">
        <v>44779.983057999998</v>
      </c>
      <c r="J17" s="32">
        <v>50994.201452000001</v>
      </c>
      <c r="K17" s="32">
        <v>3900.9367189999998</v>
      </c>
      <c r="L17" s="32">
        <v>5695.2287020000003</v>
      </c>
      <c r="M17" s="32">
        <v>6721.7930919999999</v>
      </c>
      <c r="N17" s="32">
        <v>6964.5536689999999</v>
      </c>
      <c r="O17" s="32">
        <v>7993.8225830000001</v>
      </c>
      <c r="P17" s="32">
        <v>8463.8729299999995</v>
      </c>
      <c r="Q17" s="32">
        <v>8393.0886719999999</v>
      </c>
      <c r="R17" s="32">
        <v>8664.0650640000003</v>
      </c>
      <c r="S17" s="32">
        <v>9284.3285169999999</v>
      </c>
      <c r="T17" s="8"/>
      <c r="U17" s="19"/>
      <c r="V17" s="19"/>
    </row>
    <row r="18" spans="1:22" ht="10.5" customHeight="1" x14ac:dyDescent="0.15">
      <c r="A18" s="24" t="s">
        <v>9</v>
      </c>
      <c r="B18" s="31">
        <v>55488.515500000001</v>
      </c>
      <c r="C18" s="31">
        <v>79623.633100000006</v>
      </c>
      <c r="D18" s="31">
        <v>91495.586129000003</v>
      </c>
      <c r="E18" s="31">
        <v>100246.185216</v>
      </c>
      <c r="F18" s="31">
        <v>115833.099649</v>
      </c>
      <c r="G18" s="31">
        <v>118673.749345</v>
      </c>
      <c r="H18" s="31">
        <v>129027.454459</v>
      </c>
      <c r="I18" s="31">
        <v>137725.363487</v>
      </c>
      <c r="J18" s="32">
        <v>143689.02202100001</v>
      </c>
      <c r="K18" s="32" t="s">
        <v>85</v>
      </c>
      <c r="L18" s="32" t="s">
        <v>85</v>
      </c>
      <c r="M18" s="32" t="s">
        <v>85</v>
      </c>
      <c r="N18" s="32" t="s">
        <v>85</v>
      </c>
      <c r="O18" s="32" t="s">
        <v>85</v>
      </c>
      <c r="P18" s="32" t="s">
        <v>85</v>
      </c>
      <c r="Q18" s="32" t="s">
        <v>85</v>
      </c>
      <c r="R18" s="32" t="s">
        <v>85</v>
      </c>
      <c r="S18" s="32" t="s">
        <v>85</v>
      </c>
      <c r="T18" s="8"/>
      <c r="U18" s="19"/>
      <c r="V18" s="19"/>
    </row>
    <row r="19" spans="1:22" ht="9" customHeight="1" x14ac:dyDescent="0.15">
      <c r="A19" s="24" t="s">
        <v>10</v>
      </c>
      <c r="B19" s="31">
        <v>7301.9717499999997</v>
      </c>
      <c r="C19" s="31">
        <v>11666.700378</v>
      </c>
      <c r="D19" s="31">
        <v>13181.83123</v>
      </c>
      <c r="E19" s="31">
        <v>14544.424654</v>
      </c>
      <c r="F19" s="31">
        <v>17453.507829999999</v>
      </c>
      <c r="G19" s="31">
        <v>19857.106521999998</v>
      </c>
      <c r="H19" s="31">
        <v>20182.320935</v>
      </c>
      <c r="I19" s="31">
        <v>22388.416458</v>
      </c>
      <c r="J19" s="32">
        <v>22880.318028999998</v>
      </c>
      <c r="K19" s="32">
        <v>1480.043876</v>
      </c>
      <c r="L19" s="32">
        <v>2630.6086129999999</v>
      </c>
      <c r="M19" s="32">
        <v>2765.4675189999998</v>
      </c>
      <c r="N19" s="32">
        <v>3203.8755310000001</v>
      </c>
      <c r="O19" s="32">
        <v>4579.2646770000001</v>
      </c>
      <c r="P19" s="32">
        <v>4945.0358740000001</v>
      </c>
      <c r="Q19" s="32">
        <v>4197.1991639999997</v>
      </c>
      <c r="R19" s="32">
        <v>4886.2121479999996</v>
      </c>
      <c r="S19" s="32">
        <v>4869.7525640000003</v>
      </c>
      <c r="T19" s="8"/>
      <c r="U19" s="19"/>
      <c r="V19" s="19"/>
    </row>
    <row r="20" spans="1:22" ht="9" customHeight="1" x14ac:dyDescent="0.15">
      <c r="A20" s="24" t="s">
        <v>11</v>
      </c>
      <c r="B20" s="31">
        <v>15132.5496</v>
      </c>
      <c r="C20" s="31">
        <v>27554.526097999998</v>
      </c>
      <c r="D20" s="31">
        <v>29879.877511999999</v>
      </c>
      <c r="E20" s="31">
        <v>31573.963285000002</v>
      </c>
      <c r="F20" s="31">
        <v>41452.289706000003</v>
      </c>
      <c r="G20" s="31">
        <v>45440.360339999999</v>
      </c>
      <c r="H20" s="31">
        <v>45651.258609999997</v>
      </c>
      <c r="I20" s="31">
        <v>52602.338993999998</v>
      </c>
      <c r="J20" s="32">
        <v>53637.201293999999</v>
      </c>
      <c r="K20" s="32">
        <v>4295.7253380000002</v>
      </c>
      <c r="L20" s="32">
        <v>6777.9971939999996</v>
      </c>
      <c r="M20" s="32">
        <v>8070.1119509999999</v>
      </c>
      <c r="N20" s="32">
        <v>8182.2565329999998</v>
      </c>
      <c r="O20" s="32">
        <v>10458.953369999999</v>
      </c>
      <c r="P20" s="32">
        <v>11978.586961999999</v>
      </c>
      <c r="Q20" s="32">
        <v>11665.640409</v>
      </c>
      <c r="R20" s="32">
        <v>12989.907685</v>
      </c>
      <c r="S20" s="32">
        <v>12555.506797</v>
      </c>
      <c r="T20" s="8"/>
      <c r="U20" s="19"/>
      <c r="V20" s="19"/>
    </row>
    <row r="21" spans="1:22" ht="9" customHeight="1" x14ac:dyDescent="0.15">
      <c r="A21" s="24" t="s">
        <v>12</v>
      </c>
      <c r="B21" s="31">
        <v>14085.8</v>
      </c>
      <c r="C21" s="31">
        <v>23321.025399999999</v>
      </c>
      <c r="D21" s="31">
        <v>28450.018803999999</v>
      </c>
      <c r="E21" s="31">
        <v>28592.977728999998</v>
      </c>
      <c r="F21" s="31">
        <v>34018.639091999998</v>
      </c>
      <c r="G21" s="31">
        <v>35403.48964</v>
      </c>
      <c r="H21" s="31">
        <v>39798.484299999996</v>
      </c>
      <c r="I21" s="31">
        <v>43062.433139000001</v>
      </c>
      <c r="J21" s="32">
        <v>48498.804221999999</v>
      </c>
      <c r="K21" s="32">
        <v>2322.3747560000002</v>
      </c>
      <c r="L21" s="32">
        <v>4565.9945850000004</v>
      </c>
      <c r="M21" s="32">
        <v>5476.8421619999999</v>
      </c>
      <c r="N21" s="32">
        <v>6127.3673669999998</v>
      </c>
      <c r="O21" s="32">
        <v>5614.2009779999998</v>
      </c>
      <c r="P21" s="32">
        <v>8122.5471820000002</v>
      </c>
      <c r="Q21" s="32">
        <v>9390.5889139999999</v>
      </c>
      <c r="R21" s="32">
        <v>9094.0959050000001</v>
      </c>
      <c r="S21" s="32">
        <v>5945.270638</v>
      </c>
      <c r="T21" s="8"/>
      <c r="U21" s="19"/>
      <c r="V21" s="19"/>
    </row>
    <row r="22" spans="1:22" ht="9" customHeight="1" x14ac:dyDescent="0.15">
      <c r="A22" s="24" t="s">
        <v>13</v>
      </c>
      <c r="B22" s="31">
        <v>9323.5579280000002</v>
      </c>
      <c r="C22" s="31">
        <v>17774.326508999999</v>
      </c>
      <c r="D22" s="31">
        <v>18658.415120999998</v>
      </c>
      <c r="E22" s="31">
        <v>23598.422223000001</v>
      </c>
      <c r="F22" s="31">
        <v>25511.966091999999</v>
      </c>
      <c r="G22" s="31">
        <v>27051.709812000001</v>
      </c>
      <c r="H22" s="31">
        <v>26623.722715</v>
      </c>
      <c r="I22" s="31">
        <v>31273.828963</v>
      </c>
      <c r="J22" s="32">
        <v>35446.128327999999</v>
      </c>
      <c r="K22" s="32">
        <v>1930.0518910000001</v>
      </c>
      <c r="L22" s="32">
        <v>2987.1537119999998</v>
      </c>
      <c r="M22" s="32">
        <v>2976.6409010000002</v>
      </c>
      <c r="N22" s="32">
        <v>3612.9200470000001</v>
      </c>
      <c r="O22" s="32">
        <v>4627.1376710000004</v>
      </c>
      <c r="P22" s="32">
        <v>4421.1107199999997</v>
      </c>
      <c r="Q22" s="32">
        <v>5019.9628599999996</v>
      </c>
      <c r="R22" s="32">
        <v>6020.6566110000003</v>
      </c>
      <c r="S22" s="32">
        <v>6075.7004930000003</v>
      </c>
      <c r="T22" s="8"/>
      <c r="U22" s="19"/>
      <c r="V22" s="19"/>
    </row>
    <row r="23" spans="1:22" ht="9" customHeight="1" x14ac:dyDescent="0.15">
      <c r="A23" s="24" t="s">
        <v>14</v>
      </c>
      <c r="B23" s="31">
        <v>25408.697966</v>
      </c>
      <c r="C23" s="31">
        <v>41589.589498000001</v>
      </c>
      <c r="D23" s="31">
        <v>46660.401648999999</v>
      </c>
      <c r="E23" s="31">
        <v>51234.498717000002</v>
      </c>
      <c r="F23" s="31">
        <v>62113.594476999999</v>
      </c>
      <c r="G23" s="31">
        <v>69949.300176000004</v>
      </c>
      <c r="H23" s="31">
        <v>70828.736610000007</v>
      </c>
      <c r="I23" s="31">
        <v>75324.494814999998</v>
      </c>
      <c r="J23" s="32">
        <v>79820.030110000007</v>
      </c>
      <c r="K23" s="32">
        <v>6687.1872590000003</v>
      </c>
      <c r="L23" s="32">
        <v>13431.766841000001</v>
      </c>
      <c r="M23" s="32">
        <v>16769.779004</v>
      </c>
      <c r="N23" s="32">
        <v>14801.664703</v>
      </c>
      <c r="O23" s="32">
        <v>20023.629884000002</v>
      </c>
      <c r="P23" s="32">
        <v>22100.140579999999</v>
      </c>
      <c r="Q23" s="32">
        <v>21404.889851</v>
      </c>
      <c r="R23" s="32">
        <v>20341.316285000001</v>
      </c>
      <c r="S23" s="32">
        <v>23231.123866000002</v>
      </c>
      <c r="T23" s="8"/>
    </row>
    <row r="24" spans="1:22" ht="9" customHeight="1" x14ac:dyDescent="0.15">
      <c r="A24" s="24" t="s">
        <v>15</v>
      </c>
      <c r="B24" s="31">
        <v>41936.815000000002</v>
      </c>
      <c r="C24" s="31">
        <v>87295.570099999997</v>
      </c>
      <c r="D24" s="31">
        <v>102630.145</v>
      </c>
      <c r="E24" s="31">
        <v>111403.576997</v>
      </c>
      <c r="F24" s="31">
        <v>141399.52979999999</v>
      </c>
      <c r="G24" s="31">
        <v>144237.58559999999</v>
      </c>
      <c r="H24" s="31">
        <v>166612.07519999999</v>
      </c>
      <c r="I24" s="31">
        <v>179430.83170000001</v>
      </c>
      <c r="J24" s="32">
        <v>194377.8664</v>
      </c>
      <c r="K24" s="32">
        <v>10244.46711</v>
      </c>
      <c r="L24" s="32">
        <v>22783.281411</v>
      </c>
      <c r="M24" s="32">
        <v>24330.559429000001</v>
      </c>
      <c r="N24" s="32">
        <v>27854.834857000002</v>
      </c>
      <c r="O24" s="32">
        <v>35319.268406000003</v>
      </c>
      <c r="P24" s="32">
        <v>35830.602572000003</v>
      </c>
      <c r="Q24" s="32">
        <v>37199.570616999998</v>
      </c>
      <c r="R24" s="32">
        <v>43513.706241</v>
      </c>
      <c r="S24" s="32">
        <v>45003.156526999999</v>
      </c>
      <c r="T24" s="8"/>
    </row>
    <row r="25" spans="1:22" ht="9" customHeight="1" x14ac:dyDescent="0.15">
      <c r="A25" s="24" t="s">
        <v>16</v>
      </c>
      <c r="B25" s="31">
        <v>15274.982452</v>
      </c>
      <c r="C25" s="31">
        <v>26292.133872999999</v>
      </c>
      <c r="D25" s="31">
        <v>30285.055153000001</v>
      </c>
      <c r="E25" s="31">
        <v>35263.105634</v>
      </c>
      <c r="F25" s="31">
        <v>39486.917406</v>
      </c>
      <c r="G25" s="31">
        <v>44224.259188000004</v>
      </c>
      <c r="H25" s="31">
        <v>48321.3583</v>
      </c>
      <c r="I25" s="31">
        <v>52349.069077</v>
      </c>
      <c r="J25" s="32">
        <v>51065.939046</v>
      </c>
      <c r="K25" s="32">
        <v>3526.9271480000002</v>
      </c>
      <c r="L25" s="32">
        <v>6398.5532990000002</v>
      </c>
      <c r="M25" s="32">
        <v>7741.327894</v>
      </c>
      <c r="N25" s="32">
        <v>8546.6977910000005</v>
      </c>
      <c r="O25" s="32">
        <v>9306.7581759999994</v>
      </c>
      <c r="P25" s="32">
        <v>9871.5406480000001</v>
      </c>
      <c r="Q25" s="32">
        <v>10917.980449000001</v>
      </c>
      <c r="R25" s="32">
        <v>12024.373777999999</v>
      </c>
      <c r="S25" s="32">
        <v>10692.465917</v>
      </c>
      <c r="T25" s="8"/>
    </row>
    <row r="26" spans="1:22" ht="8.25" customHeight="1" x14ac:dyDescent="0.15">
      <c r="A26" s="24" t="s">
        <v>17</v>
      </c>
      <c r="B26" s="31">
        <v>6688.3513469999998</v>
      </c>
      <c r="C26" s="31">
        <v>11723.698417</v>
      </c>
      <c r="D26" s="31">
        <v>12935.130999999999</v>
      </c>
      <c r="E26" s="31">
        <v>13407.844023</v>
      </c>
      <c r="F26" s="31">
        <v>16151.186</v>
      </c>
      <c r="G26" s="31">
        <v>17213.617998999998</v>
      </c>
      <c r="H26" s="31">
        <v>18418.823666</v>
      </c>
      <c r="I26" s="31">
        <v>21704.112000000001</v>
      </c>
      <c r="J26" s="32">
        <v>20383.352999999999</v>
      </c>
      <c r="K26" s="32">
        <v>1361.904372</v>
      </c>
      <c r="L26" s="32">
        <v>3092.067055</v>
      </c>
      <c r="M26" s="32">
        <v>3322.815353</v>
      </c>
      <c r="N26" s="32">
        <v>3703.543948</v>
      </c>
      <c r="O26" s="32">
        <v>4424.907287</v>
      </c>
      <c r="P26" s="32">
        <v>4513.0495149999997</v>
      </c>
      <c r="Q26" s="32">
        <v>5811.6301059999996</v>
      </c>
      <c r="R26" s="32">
        <v>6514.4492810000002</v>
      </c>
      <c r="S26" s="32">
        <v>5260.7009040000003</v>
      </c>
      <c r="T26" s="8"/>
    </row>
    <row r="27" spans="1:22" ht="9" customHeight="1" x14ac:dyDescent="0.15">
      <c r="A27" s="24" t="s">
        <v>18</v>
      </c>
      <c r="B27" s="31">
        <v>5184.0461070000001</v>
      </c>
      <c r="C27" s="31">
        <v>8531.3757810000006</v>
      </c>
      <c r="D27" s="31">
        <v>9868.5117470000005</v>
      </c>
      <c r="E27" s="31">
        <v>10962.220777</v>
      </c>
      <c r="F27" s="31">
        <v>13270.281225999999</v>
      </c>
      <c r="G27" s="31">
        <v>14702.164613999999</v>
      </c>
      <c r="H27" s="31">
        <v>15996.551568999999</v>
      </c>
      <c r="I27" s="31">
        <v>16952.528307</v>
      </c>
      <c r="J27" s="32">
        <v>20399.211587000002</v>
      </c>
      <c r="K27" s="32">
        <v>905.15392399999996</v>
      </c>
      <c r="L27" s="32">
        <v>1862.5216339999999</v>
      </c>
      <c r="M27" s="32">
        <v>2222.720288</v>
      </c>
      <c r="N27" s="32">
        <v>2505.5075280000001</v>
      </c>
      <c r="O27" s="32">
        <v>3173.9988279999998</v>
      </c>
      <c r="P27" s="32">
        <v>3712.2999679999998</v>
      </c>
      <c r="Q27" s="32">
        <v>3626.5198500000001</v>
      </c>
      <c r="R27" s="32">
        <v>4218.1827270000003</v>
      </c>
      <c r="S27" s="32">
        <v>4325.3263079999997</v>
      </c>
      <c r="T27" s="8"/>
    </row>
    <row r="28" spans="1:22" ht="9" customHeight="1" x14ac:dyDescent="0.15">
      <c r="A28" s="24" t="s">
        <v>19</v>
      </c>
      <c r="B28" s="31">
        <v>19169.17153</v>
      </c>
      <c r="C28" s="31">
        <v>33036.002079999998</v>
      </c>
      <c r="D28" s="31">
        <v>37317.672873000003</v>
      </c>
      <c r="E28" s="31">
        <v>40379.184255</v>
      </c>
      <c r="F28" s="31">
        <v>47516.469172999998</v>
      </c>
      <c r="G28" s="31">
        <v>50854.491782999998</v>
      </c>
      <c r="H28" s="31">
        <v>56499.857277000003</v>
      </c>
      <c r="I28" s="31">
        <v>68704.580266999998</v>
      </c>
      <c r="J28" s="32">
        <v>79861.135261999996</v>
      </c>
      <c r="K28" s="32">
        <v>4922.732908</v>
      </c>
      <c r="L28" s="32">
        <v>9328.1231289999996</v>
      </c>
      <c r="M28" s="32">
        <v>10227.820054</v>
      </c>
      <c r="N28" s="32">
        <v>10552.473585</v>
      </c>
      <c r="O28" s="32">
        <v>13196.993431999999</v>
      </c>
      <c r="P28" s="32">
        <v>13431.626684000001</v>
      </c>
      <c r="Q28" s="32">
        <v>13621.912980999999</v>
      </c>
      <c r="R28" s="32">
        <v>16067.023842000001</v>
      </c>
      <c r="S28" s="32">
        <v>15560.92785</v>
      </c>
      <c r="T28" s="8"/>
    </row>
    <row r="29" spans="1:22" ht="9" customHeight="1" x14ac:dyDescent="0.15">
      <c r="A29" s="24" t="s">
        <v>20</v>
      </c>
      <c r="B29" s="31">
        <v>14166.454663</v>
      </c>
      <c r="C29" s="31">
        <v>25859.867999999999</v>
      </c>
      <c r="D29" s="31">
        <v>31886.721000000001</v>
      </c>
      <c r="E29" s="31">
        <v>35632.106</v>
      </c>
      <c r="F29" s="31">
        <v>39717.963000000003</v>
      </c>
      <c r="G29" s="31">
        <v>43209.749000000003</v>
      </c>
      <c r="H29" s="31">
        <v>49041.468999999997</v>
      </c>
      <c r="I29" s="31">
        <v>47351.589</v>
      </c>
      <c r="J29" s="32">
        <v>55519.591999999997</v>
      </c>
      <c r="K29" s="32">
        <v>1599.519047</v>
      </c>
      <c r="L29" s="32">
        <v>2348.4188509999999</v>
      </c>
      <c r="M29" s="32">
        <v>2189.2176410000002</v>
      </c>
      <c r="N29" s="32">
        <v>3816.3031019999999</v>
      </c>
      <c r="O29" s="32">
        <v>5827.8740090000001</v>
      </c>
      <c r="P29" s="32">
        <v>6131.2982920000004</v>
      </c>
      <c r="Q29" s="32">
        <v>5542.4253870000002</v>
      </c>
      <c r="R29" s="32">
        <v>8967.8854100000008</v>
      </c>
      <c r="S29" s="32">
        <v>11737.568938</v>
      </c>
      <c r="T29" s="8"/>
    </row>
    <row r="30" spans="1:22" ht="9" customHeight="1" x14ac:dyDescent="0.15">
      <c r="A30" s="24" t="s">
        <v>21</v>
      </c>
      <c r="B30" s="31">
        <v>18426.2251</v>
      </c>
      <c r="C30" s="31">
        <v>30589.370500000001</v>
      </c>
      <c r="D30" s="31">
        <v>35633.839120999997</v>
      </c>
      <c r="E30" s="31">
        <v>44686.271308000003</v>
      </c>
      <c r="F30" s="31">
        <v>47484.687299999998</v>
      </c>
      <c r="G30" s="31">
        <v>51084.2</v>
      </c>
      <c r="H30" s="31">
        <v>54196.364200000004</v>
      </c>
      <c r="I30" s="31">
        <v>60603.610610000003</v>
      </c>
      <c r="J30" s="32">
        <v>64783.504130000001</v>
      </c>
      <c r="K30" s="32">
        <v>2918.9812430000002</v>
      </c>
      <c r="L30" s="32">
        <v>5673.3854339999998</v>
      </c>
      <c r="M30" s="32">
        <v>9044.2489189999997</v>
      </c>
      <c r="N30" s="32">
        <v>6319.5645809999996</v>
      </c>
      <c r="O30" s="32">
        <v>6203.4911899999997</v>
      </c>
      <c r="P30" s="32">
        <v>9392.8345360000003</v>
      </c>
      <c r="Q30" s="32">
        <v>8241.0380089999999</v>
      </c>
      <c r="R30" s="32">
        <v>5308.7612140000001</v>
      </c>
      <c r="S30" s="32">
        <v>6334.806184</v>
      </c>
      <c r="T30" s="8"/>
    </row>
    <row r="31" spans="1:22" ht="9" customHeight="1" x14ac:dyDescent="0.15">
      <c r="A31" s="24" t="s">
        <v>22</v>
      </c>
      <c r="B31" s="31">
        <v>6516.7470000000003</v>
      </c>
      <c r="C31" s="31">
        <v>11284.713059</v>
      </c>
      <c r="D31" s="31">
        <v>13524.876591</v>
      </c>
      <c r="E31" s="31">
        <v>14417.486267</v>
      </c>
      <c r="F31" s="31">
        <v>18413.769</v>
      </c>
      <c r="G31" s="31">
        <v>19909.497554000001</v>
      </c>
      <c r="H31" s="31">
        <v>20840.840994999999</v>
      </c>
      <c r="I31" s="31">
        <v>23029.159646</v>
      </c>
      <c r="J31" s="32">
        <v>23209.493330000001</v>
      </c>
      <c r="K31" s="32">
        <v>1587.1763920000001</v>
      </c>
      <c r="L31" s="32">
        <v>3660.9740280000001</v>
      </c>
      <c r="M31" s="32">
        <v>4357.9870090000004</v>
      </c>
      <c r="N31" s="32">
        <v>5119.7378550000003</v>
      </c>
      <c r="O31" s="32">
        <v>6487.1298889999998</v>
      </c>
      <c r="P31" s="32">
        <v>6780.9043419999998</v>
      </c>
      <c r="Q31" s="32">
        <v>6554.0708340000001</v>
      </c>
      <c r="R31" s="32">
        <v>7403.1744669999998</v>
      </c>
      <c r="S31" s="32">
        <v>6864.9364130000004</v>
      </c>
      <c r="T31" s="8"/>
    </row>
    <row r="32" spans="1:22" ht="9" customHeight="1" x14ac:dyDescent="0.15">
      <c r="A32" s="24" t="s">
        <v>23</v>
      </c>
      <c r="B32" s="31">
        <v>5078.4331549999997</v>
      </c>
      <c r="C32" s="31">
        <v>9741.4018259999993</v>
      </c>
      <c r="D32" s="31">
        <v>11169.664634000001</v>
      </c>
      <c r="E32" s="31">
        <v>13687.294</v>
      </c>
      <c r="F32" s="31">
        <v>17606.357</v>
      </c>
      <c r="G32" s="31">
        <v>18442.523417</v>
      </c>
      <c r="H32" s="31">
        <v>23018.067844000001</v>
      </c>
      <c r="I32" s="31">
        <v>29908.394067000001</v>
      </c>
      <c r="J32" s="32">
        <v>24731.205462999998</v>
      </c>
      <c r="K32" s="32">
        <v>1323.501289</v>
      </c>
      <c r="L32" s="32">
        <v>3580.2231449999999</v>
      </c>
      <c r="M32" s="32">
        <v>3877.4415020000001</v>
      </c>
      <c r="N32" s="32">
        <v>4818.115143</v>
      </c>
      <c r="O32" s="32">
        <v>5088.0963030000003</v>
      </c>
      <c r="P32" s="32">
        <v>5840.0340429999997</v>
      </c>
      <c r="Q32" s="32">
        <v>7195.3785610000004</v>
      </c>
      <c r="R32" s="32">
        <v>6784.5338540000002</v>
      </c>
      <c r="S32" s="32">
        <v>6927.2418159999997</v>
      </c>
      <c r="T32" s="8"/>
    </row>
    <row r="33" spans="1:24" ht="9" customHeight="1" x14ac:dyDescent="0.15">
      <c r="A33" s="24" t="s">
        <v>24</v>
      </c>
      <c r="B33" s="31">
        <v>9761.1299999999992</v>
      </c>
      <c r="C33" s="31">
        <v>18318.339042</v>
      </c>
      <c r="D33" s="31">
        <v>21051.438039000001</v>
      </c>
      <c r="E33" s="31">
        <v>21970.669038</v>
      </c>
      <c r="F33" s="31">
        <v>24797.19</v>
      </c>
      <c r="G33" s="31">
        <v>25955.166982999999</v>
      </c>
      <c r="H33" s="31">
        <v>26575.439814000001</v>
      </c>
      <c r="I33" s="31">
        <v>30411.734</v>
      </c>
      <c r="J33" s="32">
        <v>32585.279999999999</v>
      </c>
      <c r="K33" s="32">
        <v>2086.292367</v>
      </c>
      <c r="L33" s="32">
        <v>3801.3280490000002</v>
      </c>
      <c r="M33" s="32">
        <v>4248.7034400000002</v>
      </c>
      <c r="N33" s="32">
        <v>4624.1062629999997</v>
      </c>
      <c r="O33" s="32">
        <v>5921.9832560000004</v>
      </c>
      <c r="P33" s="32">
        <v>6567.3331770000004</v>
      </c>
      <c r="Q33" s="32">
        <v>7076.8820180000002</v>
      </c>
      <c r="R33" s="32">
        <v>8749.0385659999993</v>
      </c>
      <c r="S33" s="32">
        <v>9273.1028719999995</v>
      </c>
      <c r="T33" s="8"/>
    </row>
    <row r="34" spans="1:24" x14ac:dyDescent="0.15">
      <c r="A34" s="24" t="s">
        <v>25</v>
      </c>
      <c r="B34" s="31">
        <v>10587.823785</v>
      </c>
      <c r="C34" s="31">
        <v>18217.516149999999</v>
      </c>
      <c r="D34" s="31">
        <v>23062.70435</v>
      </c>
      <c r="E34" s="31">
        <v>23585.946736000002</v>
      </c>
      <c r="F34" s="31">
        <v>27957.194722</v>
      </c>
      <c r="G34" s="31">
        <v>31296.1</v>
      </c>
      <c r="H34" s="31">
        <v>32447.179759999999</v>
      </c>
      <c r="I34" s="31">
        <v>34687.142354000003</v>
      </c>
      <c r="J34" s="32">
        <v>37772.335682999998</v>
      </c>
      <c r="K34" s="32">
        <v>2429.533676</v>
      </c>
      <c r="L34" s="32">
        <v>3933.2762990000001</v>
      </c>
      <c r="M34" s="32">
        <v>4553.2677890000004</v>
      </c>
      <c r="N34" s="32">
        <v>5579.586526</v>
      </c>
      <c r="O34" s="32">
        <v>6114.683462</v>
      </c>
      <c r="P34" s="32">
        <v>7249.4045580000002</v>
      </c>
      <c r="Q34" s="32">
        <v>7961.3470699999998</v>
      </c>
      <c r="R34" s="32">
        <v>7395.2428460000001</v>
      </c>
      <c r="S34" s="32">
        <v>7989.8821250000001</v>
      </c>
      <c r="T34" s="8"/>
    </row>
    <row r="35" spans="1:24" ht="9" customHeight="1" x14ac:dyDescent="0.15">
      <c r="A35" s="24" t="s">
        <v>26</v>
      </c>
      <c r="B35" s="31">
        <v>11567.767</v>
      </c>
      <c r="C35" s="31">
        <v>21527.867181000001</v>
      </c>
      <c r="D35" s="31">
        <v>26010.333280999999</v>
      </c>
      <c r="E35" s="31">
        <v>26007.612710000001</v>
      </c>
      <c r="F35" s="31">
        <v>31988.731137999999</v>
      </c>
      <c r="G35" s="31">
        <v>36706.704686999998</v>
      </c>
      <c r="H35" s="31">
        <v>37598.584548999999</v>
      </c>
      <c r="I35" s="31">
        <v>46017.527516000002</v>
      </c>
      <c r="J35" s="32">
        <v>43583.239818000002</v>
      </c>
      <c r="K35" s="32">
        <v>2380.1827199999998</v>
      </c>
      <c r="L35" s="32">
        <v>4297.9861410000003</v>
      </c>
      <c r="M35" s="32">
        <v>4739.5651379999999</v>
      </c>
      <c r="N35" s="32">
        <v>5383.9091330000001</v>
      </c>
      <c r="O35" s="32">
        <v>6442.1712539999999</v>
      </c>
      <c r="P35" s="32">
        <v>6283.1255389999997</v>
      </c>
      <c r="Q35" s="32">
        <v>7852.6701510000003</v>
      </c>
      <c r="R35" s="32">
        <v>8916.87896</v>
      </c>
      <c r="S35" s="32">
        <v>8401.7675429999999</v>
      </c>
      <c r="T35" s="8"/>
    </row>
    <row r="36" spans="1:24" ht="9" customHeight="1" x14ac:dyDescent="0.15">
      <c r="A36" s="24" t="s">
        <v>27</v>
      </c>
      <c r="B36" s="31">
        <v>14023.444592</v>
      </c>
      <c r="C36" s="31">
        <v>25877.47853</v>
      </c>
      <c r="D36" s="31">
        <v>30687.955373000001</v>
      </c>
      <c r="E36" s="31">
        <v>30636.676405999999</v>
      </c>
      <c r="F36" s="31">
        <v>37204.040895999999</v>
      </c>
      <c r="G36" s="31">
        <v>35272.438104000001</v>
      </c>
      <c r="H36" s="31">
        <v>34778.808164000002</v>
      </c>
      <c r="I36" s="31">
        <v>37211.843482999997</v>
      </c>
      <c r="J36" s="32">
        <v>37771.687164000003</v>
      </c>
      <c r="K36" s="32">
        <v>3690.8476970000002</v>
      </c>
      <c r="L36" s="32">
        <v>5432.2808809999997</v>
      </c>
      <c r="M36" s="32">
        <v>6061.7836020000004</v>
      </c>
      <c r="N36" s="32">
        <v>5698.1743669999996</v>
      </c>
      <c r="O36" s="32">
        <v>7324.6220990000002</v>
      </c>
      <c r="P36" s="32">
        <v>6410.6407419999996</v>
      </c>
      <c r="Q36" s="32">
        <v>7630.5147319999996</v>
      </c>
      <c r="R36" s="32">
        <v>9147.5687679999992</v>
      </c>
      <c r="S36" s="32">
        <v>7209.1085890000004</v>
      </c>
      <c r="T36" s="8"/>
    </row>
    <row r="37" spans="1:24" ht="9" customHeight="1" x14ac:dyDescent="0.15">
      <c r="A37" s="24" t="s">
        <v>28</v>
      </c>
      <c r="B37" s="31">
        <v>13323.565000000001</v>
      </c>
      <c r="C37" s="31">
        <v>21832.869191999998</v>
      </c>
      <c r="D37" s="31">
        <v>25011.854334</v>
      </c>
      <c r="E37" s="31">
        <v>29213.900275</v>
      </c>
      <c r="F37" s="31">
        <v>33325.926581</v>
      </c>
      <c r="G37" s="31">
        <v>39367.358370000002</v>
      </c>
      <c r="H37" s="31">
        <v>40126.596363999997</v>
      </c>
      <c r="I37" s="31">
        <v>36424.755645999998</v>
      </c>
      <c r="J37" s="32">
        <v>41416.355804999999</v>
      </c>
      <c r="K37" s="32">
        <v>2743.7456200000001</v>
      </c>
      <c r="L37" s="32">
        <v>5793.6705750000001</v>
      </c>
      <c r="M37" s="32">
        <v>6735.6022359999997</v>
      </c>
      <c r="N37" s="32">
        <v>7266.1498119999997</v>
      </c>
      <c r="O37" s="32">
        <v>8560.86319</v>
      </c>
      <c r="P37" s="32">
        <v>10217.139408999999</v>
      </c>
      <c r="Q37" s="32">
        <v>9968.6277919999993</v>
      </c>
      <c r="R37" s="32">
        <v>9123.0445110000001</v>
      </c>
      <c r="S37" s="32">
        <v>8332.6832319999994</v>
      </c>
      <c r="T37" s="8"/>
    </row>
    <row r="38" spans="1:24" ht="9" customHeight="1" x14ac:dyDescent="0.15">
      <c r="A38" s="24" t="s">
        <v>29</v>
      </c>
      <c r="B38" s="31">
        <v>4522.3668809999999</v>
      </c>
      <c r="C38" s="31">
        <v>7689.036384</v>
      </c>
      <c r="D38" s="31">
        <v>8611.3223569999991</v>
      </c>
      <c r="E38" s="31">
        <v>10199.936315000001</v>
      </c>
      <c r="F38" s="31">
        <v>12435.05934</v>
      </c>
      <c r="G38" s="31">
        <v>12740.12816</v>
      </c>
      <c r="H38" s="31">
        <v>12999.406687000001</v>
      </c>
      <c r="I38" s="31">
        <v>14336.972718000001</v>
      </c>
      <c r="J38" s="32">
        <v>16971.504503</v>
      </c>
      <c r="K38" s="32">
        <v>843.28857800000003</v>
      </c>
      <c r="L38" s="32">
        <v>1351.0615720000001</v>
      </c>
      <c r="M38" s="32">
        <v>1538.458762</v>
      </c>
      <c r="N38" s="32">
        <v>742.15073700000005</v>
      </c>
      <c r="O38" s="32">
        <v>1824.3997649999999</v>
      </c>
      <c r="P38" s="32">
        <v>2217.6402480000002</v>
      </c>
      <c r="Q38" s="32">
        <v>1829.5031369999999</v>
      </c>
      <c r="R38" s="32">
        <v>2598.5174040000002</v>
      </c>
      <c r="S38" s="32">
        <v>2414.9686280000001</v>
      </c>
      <c r="T38" s="8"/>
    </row>
    <row r="39" spans="1:24" ht="9" customHeight="1" x14ac:dyDescent="0.15">
      <c r="A39" s="24" t="s">
        <v>30</v>
      </c>
      <c r="B39" s="31">
        <v>28088.194001</v>
      </c>
      <c r="C39" s="31">
        <v>45329.852088</v>
      </c>
      <c r="D39" s="31">
        <v>55045.847838000002</v>
      </c>
      <c r="E39" s="31">
        <v>59938.506637999999</v>
      </c>
      <c r="F39" s="31">
        <v>69711.697717999996</v>
      </c>
      <c r="G39" s="31">
        <v>77138.656069999997</v>
      </c>
      <c r="H39" s="31">
        <v>90163.603073999999</v>
      </c>
      <c r="I39" s="31">
        <v>83275.199999999997</v>
      </c>
      <c r="J39" s="32">
        <v>111497.713802</v>
      </c>
      <c r="K39" s="32">
        <v>3611.5887659999999</v>
      </c>
      <c r="L39" s="32">
        <v>9922.978932</v>
      </c>
      <c r="M39" s="32">
        <v>11751.096582</v>
      </c>
      <c r="N39" s="32">
        <v>12319.892542</v>
      </c>
      <c r="O39" s="32">
        <v>15988.876022</v>
      </c>
      <c r="P39" s="32">
        <v>18718.516490000002</v>
      </c>
      <c r="Q39" s="32">
        <v>17323.711035</v>
      </c>
      <c r="R39" s="32">
        <v>19300.108994999999</v>
      </c>
      <c r="S39" s="32">
        <v>20286.061023999999</v>
      </c>
      <c r="T39" s="8"/>
    </row>
    <row r="40" spans="1:24" ht="9" customHeight="1" x14ac:dyDescent="0.15">
      <c r="A40" s="24" t="s">
        <v>31</v>
      </c>
      <c r="B40" s="31">
        <v>3615.6928200000002</v>
      </c>
      <c r="C40" s="31">
        <v>12682.038001999999</v>
      </c>
      <c r="D40" s="31">
        <v>14900.217087000001</v>
      </c>
      <c r="E40" s="31">
        <v>14664.666766</v>
      </c>
      <c r="F40" s="31">
        <v>18296.918715</v>
      </c>
      <c r="G40" s="31">
        <v>21457.638734</v>
      </c>
      <c r="H40" s="31">
        <v>21768.189629</v>
      </c>
      <c r="I40" s="31">
        <v>24147.950162000001</v>
      </c>
      <c r="J40" s="32">
        <v>25494.831827000002</v>
      </c>
      <c r="K40" s="32">
        <v>1038.670615</v>
      </c>
      <c r="L40" s="32">
        <v>2695.9297729999998</v>
      </c>
      <c r="M40" s="32">
        <v>3105.0423350000001</v>
      </c>
      <c r="N40" s="32">
        <v>3303.9147720000001</v>
      </c>
      <c r="O40" s="32">
        <v>4445.1086800000003</v>
      </c>
      <c r="P40" s="32">
        <v>4192.2011599999996</v>
      </c>
      <c r="Q40" s="32">
        <v>4313.8294619999997</v>
      </c>
      <c r="R40" s="32">
        <v>4886.4327219999996</v>
      </c>
      <c r="S40" s="32">
        <v>5078.0294009999998</v>
      </c>
      <c r="T40" s="8"/>
    </row>
    <row r="41" spans="1:24" ht="9" customHeight="1" x14ac:dyDescent="0.15">
      <c r="A41" s="24" t="s">
        <v>32</v>
      </c>
      <c r="B41" s="31">
        <v>6303.377152</v>
      </c>
      <c r="C41" s="31">
        <v>11235.070530000001</v>
      </c>
      <c r="D41" s="31">
        <v>12511.339647000001</v>
      </c>
      <c r="E41" s="31">
        <v>15087.848975000001</v>
      </c>
      <c r="F41" s="31">
        <v>19510.599424</v>
      </c>
      <c r="G41" s="31">
        <v>20475.184467999999</v>
      </c>
      <c r="H41" s="31">
        <v>23538.033676999999</v>
      </c>
      <c r="I41" s="31">
        <v>25462.774497999999</v>
      </c>
      <c r="J41" s="32">
        <v>26826.368772000002</v>
      </c>
      <c r="K41" s="32">
        <v>1750.6146289999999</v>
      </c>
      <c r="L41" s="32">
        <v>2951.0263260000002</v>
      </c>
      <c r="M41" s="32">
        <v>3285.5093240000001</v>
      </c>
      <c r="N41" s="32">
        <v>3642.0492250000002</v>
      </c>
      <c r="O41" s="32">
        <v>4489.815654</v>
      </c>
      <c r="P41" s="32">
        <v>4957.3090590000002</v>
      </c>
      <c r="Q41" s="32">
        <v>4915.1057259999998</v>
      </c>
      <c r="R41" s="32">
        <v>5171.3707530000001</v>
      </c>
      <c r="S41" s="32">
        <v>5675.9861780000001</v>
      </c>
      <c r="T41" s="8"/>
    </row>
    <row r="42" spans="1:24" ht="3" customHeight="1" x14ac:dyDescent="0.15">
      <c r="A42" s="20" t="s">
        <v>35</v>
      </c>
      <c r="B42" s="33"/>
      <c r="C42" s="33"/>
      <c r="D42" s="33"/>
      <c r="E42" s="33"/>
      <c r="F42" s="33"/>
      <c r="G42" s="33"/>
      <c r="H42" s="33"/>
      <c r="I42" s="33"/>
      <c r="J42" s="33"/>
      <c r="K42" s="33"/>
      <c r="L42" s="33"/>
      <c r="M42" s="33"/>
      <c r="N42" s="33"/>
      <c r="O42" s="33"/>
      <c r="P42" s="33"/>
      <c r="Q42" s="33"/>
      <c r="R42" s="33"/>
      <c r="S42" s="33"/>
    </row>
    <row r="43" spans="1:24" ht="3" customHeight="1" x14ac:dyDescent="0.15">
      <c r="A43" s="9"/>
      <c r="B43" s="10"/>
      <c r="C43" s="10"/>
      <c r="D43" s="10"/>
      <c r="E43" s="10"/>
      <c r="F43" s="10"/>
      <c r="G43" s="10"/>
      <c r="H43" s="10"/>
      <c r="I43" s="10"/>
      <c r="J43" s="10"/>
      <c r="K43" s="10"/>
      <c r="L43" s="10"/>
      <c r="M43" s="10"/>
      <c r="N43" s="10"/>
      <c r="O43" s="10"/>
      <c r="P43" s="10"/>
      <c r="Q43" s="10"/>
      <c r="R43" s="10"/>
      <c r="S43" s="10"/>
    </row>
    <row r="44" spans="1:24" ht="8.25" customHeight="1" x14ac:dyDescent="0.2">
      <c r="A44" s="25" t="s">
        <v>78</v>
      </c>
      <c r="B44" s="34"/>
      <c r="C44" s="34"/>
      <c r="D44" s="34"/>
      <c r="E44" s="34"/>
      <c r="F44" s="34"/>
      <c r="G44" s="34"/>
      <c r="H44" s="34"/>
      <c r="I44" s="34"/>
      <c r="J44" s="34"/>
      <c r="K44" s="34"/>
      <c r="L44" s="34"/>
      <c r="M44" s="34"/>
      <c r="N44" s="34"/>
      <c r="O44" s="34"/>
      <c r="P44" s="34"/>
      <c r="Q44" s="34"/>
      <c r="R44" s="34"/>
      <c r="S44" s="34"/>
      <c r="T44" s="27"/>
      <c r="U44" s="27"/>
      <c r="V44" s="27"/>
      <c r="W44" s="27"/>
      <c r="X44" s="27"/>
    </row>
    <row r="45" spans="1:24" ht="8.25" customHeight="1" x14ac:dyDescent="0.2">
      <c r="A45" s="26" t="s">
        <v>75</v>
      </c>
      <c r="B45" s="34"/>
      <c r="C45" s="34"/>
      <c r="D45" s="34"/>
      <c r="E45" s="34"/>
      <c r="F45" s="34"/>
      <c r="G45" s="34"/>
      <c r="H45" s="34"/>
      <c r="I45" s="34"/>
      <c r="J45" s="34"/>
      <c r="K45" s="34"/>
      <c r="L45" s="34"/>
      <c r="M45" s="34"/>
      <c r="N45" s="34"/>
      <c r="O45" s="34"/>
      <c r="P45" s="34"/>
      <c r="Q45" s="34"/>
      <c r="R45" s="34"/>
      <c r="S45" s="34"/>
      <c r="T45" s="27"/>
      <c r="U45" s="27"/>
      <c r="V45" s="27"/>
      <c r="W45" s="27"/>
      <c r="X45" s="27"/>
    </row>
    <row r="46" spans="1:24" ht="8.25" customHeight="1" x14ac:dyDescent="0.2">
      <c r="A46" s="26" t="s">
        <v>76</v>
      </c>
      <c r="B46" s="34"/>
      <c r="C46" s="34"/>
      <c r="D46" s="34"/>
      <c r="E46" s="34"/>
      <c r="F46" s="34"/>
      <c r="G46" s="34"/>
      <c r="H46" s="34"/>
      <c r="I46" s="34"/>
      <c r="J46" s="34"/>
      <c r="K46" s="34"/>
      <c r="L46" s="34"/>
      <c r="M46" s="34"/>
      <c r="N46" s="34"/>
      <c r="O46" s="34"/>
      <c r="P46" s="34"/>
      <c r="Q46" s="34"/>
      <c r="R46" s="34"/>
      <c r="S46" s="34"/>
      <c r="T46" s="27"/>
      <c r="U46" s="27"/>
      <c r="V46" s="27"/>
      <c r="W46" s="27"/>
      <c r="X46" s="27"/>
    </row>
    <row r="47" spans="1:24" ht="8.25" customHeight="1" x14ac:dyDescent="0.2">
      <c r="A47" s="25" t="s">
        <v>38</v>
      </c>
      <c r="B47" s="34"/>
      <c r="C47" s="34"/>
      <c r="D47" s="34"/>
      <c r="E47" s="34"/>
      <c r="F47" s="34"/>
      <c r="G47" s="34"/>
      <c r="H47" s="34"/>
      <c r="I47" s="34"/>
      <c r="J47" s="34"/>
      <c r="K47" s="46"/>
      <c r="L47" s="46"/>
      <c r="M47" s="46"/>
      <c r="N47" s="46"/>
      <c r="O47" s="46"/>
      <c r="P47" s="46"/>
      <c r="Q47" s="46"/>
      <c r="R47" s="46"/>
      <c r="S47" s="49" t="s">
        <v>86</v>
      </c>
      <c r="T47" s="27"/>
      <c r="U47" s="27"/>
      <c r="V47" s="27"/>
      <c r="W47" s="27"/>
      <c r="X47" s="27"/>
    </row>
    <row r="48" spans="1:24" ht="8.25" customHeight="1" x14ac:dyDescent="0.2">
      <c r="A48" s="25" t="s">
        <v>77</v>
      </c>
      <c r="B48" s="34"/>
      <c r="C48" s="34"/>
      <c r="D48" s="34"/>
      <c r="E48" s="34"/>
      <c r="F48" s="34"/>
      <c r="G48" s="34"/>
      <c r="H48" s="34"/>
      <c r="I48" s="34"/>
      <c r="J48" s="34"/>
      <c r="K48" s="46"/>
      <c r="L48" s="46"/>
      <c r="M48" s="46"/>
      <c r="N48" s="46"/>
      <c r="O48" s="46"/>
      <c r="P48" s="46"/>
      <c r="Q48" s="46"/>
      <c r="R48" s="46"/>
      <c r="S48" s="49" t="s">
        <v>87</v>
      </c>
      <c r="T48" s="27"/>
      <c r="U48" s="27"/>
      <c r="V48" s="27"/>
      <c r="W48" s="27"/>
      <c r="X48" s="27"/>
    </row>
    <row r="49" spans="1:24" ht="8.25" customHeight="1" x14ac:dyDescent="0.2">
      <c r="A49" s="27" t="s">
        <v>41</v>
      </c>
      <c r="B49" s="27"/>
      <c r="C49" s="27"/>
      <c r="D49" s="27"/>
      <c r="E49" s="27"/>
      <c r="F49" s="27"/>
      <c r="G49" s="27"/>
      <c r="H49" s="27"/>
      <c r="I49" s="35"/>
      <c r="J49" s="27"/>
      <c r="K49" s="27"/>
      <c r="L49" s="27"/>
      <c r="M49" s="27"/>
      <c r="N49" s="27"/>
      <c r="O49" s="27"/>
      <c r="P49" s="27"/>
      <c r="Q49" s="27"/>
      <c r="R49" s="35"/>
      <c r="S49" s="27"/>
      <c r="T49" s="27"/>
      <c r="U49" s="27"/>
      <c r="V49" s="27"/>
      <c r="W49" s="27"/>
      <c r="X49" s="27"/>
    </row>
    <row r="50" spans="1:24"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row>
    <row r="51" spans="1:24"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row>
    <row r="56" spans="1:24" x14ac:dyDescent="0.2">
      <c r="A56" s="47"/>
      <c r="B56" s="48"/>
      <c r="C56" s="48"/>
      <c r="D56" s="48"/>
      <c r="E56" s="48"/>
      <c r="F56" s="48"/>
      <c r="G56" s="48"/>
      <c r="H56" s="48"/>
      <c r="I56" s="48"/>
      <c r="J56" s="48"/>
      <c r="K56" s="48"/>
      <c r="L56" s="48"/>
      <c r="M56" s="48"/>
      <c r="N56" s="48"/>
      <c r="O56" s="48"/>
      <c r="P56" s="48"/>
      <c r="Q56" s="48"/>
      <c r="R56" s="48"/>
      <c r="S56" s="48"/>
    </row>
    <row r="57" spans="1:24" x14ac:dyDescent="0.2">
      <c r="B57" s="48"/>
      <c r="C57" s="48"/>
      <c r="D57" s="48"/>
      <c r="E57" s="48"/>
      <c r="F57" s="48"/>
      <c r="G57" s="48"/>
      <c r="H57" s="48"/>
      <c r="I57" s="48"/>
      <c r="J57" s="48"/>
      <c r="K57" s="48"/>
      <c r="L57" s="48"/>
      <c r="M57" s="48"/>
      <c r="N57" s="48"/>
      <c r="O57" s="48"/>
      <c r="P57" s="48"/>
      <c r="Q57" s="48"/>
      <c r="R57" s="48"/>
      <c r="S57" s="48"/>
    </row>
  </sheetData>
  <mergeCells count="20">
    <mergeCell ref="S6:S7"/>
    <mergeCell ref="H6:H7"/>
    <mergeCell ref="B4:J5"/>
    <mergeCell ref="K4:S5"/>
    <mergeCell ref="K6:K7"/>
    <mergeCell ref="B6:B7"/>
    <mergeCell ref="C6:C7"/>
    <mergeCell ref="F6:F7"/>
    <mergeCell ref="N6:N7"/>
    <mergeCell ref="D6:D7"/>
    <mergeCell ref="L6:L7"/>
    <mergeCell ref="E6:E7"/>
    <mergeCell ref="M6:M7"/>
    <mergeCell ref="J6:J7"/>
    <mergeCell ref="I6:I7"/>
    <mergeCell ref="R6:R7"/>
    <mergeCell ref="Q6:Q7"/>
    <mergeCell ref="O6:O7"/>
    <mergeCell ref="G6:G7"/>
    <mergeCell ref="P6:P7"/>
  </mergeCells>
  <phoneticPr fontId="1" type="noConversion"/>
  <hyperlinks>
    <hyperlink ref="S47" r:id="rId1"/>
    <hyperlink ref="S48" r:id="rId2"/>
  </hyperlinks>
  <pageMargins left="0.78740157480314965" right="1.5748031496062993" top="0.98425196850393704" bottom="0.98425196850393704" header="0" footer="0"/>
  <pageSetup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1"/>
  <sheetViews>
    <sheetView topLeftCell="I7" workbookViewId="0">
      <selection activeCell="K148" sqref="K148:Q148"/>
    </sheetView>
  </sheetViews>
  <sheetFormatPr baseColWidth="10" defaultRowHeight="12.75" x14ac:dyDescent="0.2"/>
  <cols>
    <col min="1" max="1" width="28.28515625" bestFit="1" customWidth="1"/>
    <col min="2" max="5" width="14.7109375" bestFit="1" customWidth="1"/>
    <col min="6" max="8" width="16.42578125" bestFit="1" customWidth="1"/>
    <col min="10" max="10" width="28.42578125" customWidth="1"/>
    <col min="11" max="11" width="13.7109375" bestFit="1" customWidth="1"/>
    <col min="12" max="17" width="14.7109375" bestFit="1" customWidth="1"/>
  </cols>
  <sheetData>
    <row r="1" spans="1:17" x14ac:dyDescent="0.2">
      <c r="A1" s="54" t="s">
        <v>73</v>
      </c>
      <c r="B1" s="54"/>
      <c r="C1" s="54"/>
      <c r="D1" s="54"/>
      <c r="E1" s="54"/>
      <c r="F1" s="54"/>
      <c r="G1" s="54"/>
      <c r="H1" s="54"/>
      <c r="J1" s="54" t="s">
        <v>74</v>
      </c>
      <c r="K1" s="54"/>
      <c r="L1" s="54"/>
      <c r="M1" s="54"/>
      <c r="N1" s="54"/>
      <c r="O1" s="54"/>
      <c r="P1" s="54"/>
      <c r="Q1" s="54"/>
    </row>
    <row r="2" spans="1:17" x14ac:dyDescent="0.2">
      <c r="A2" s="1"/>
      <c r="B2" s="1">
        <v>2000</v>
      </c>
      <c r="C2" s="1">
        <v>2005</v>
      </c>
      <c r="D2" s="1">
        <v>2006</v>
      </c>
      <c r="E2" s="1">
        <v>2007</v>
      </c>
      <c r="F2" s="1">
        <v>2008</v>
      </c>
      <c r="G2" s="1">
        <v>2009</v>
      </c>
      <c r="H2" s="1">
        <v>2010</v>
      </c>
      <c r="J2" s="1"/>
      <c r="K2" s="1">
        <v>2000</v>
      </c>
      <c r="L2" s="1">
        <v>2005</v>
      </c>
      <c r="M2" s="1">
        <v>2006</v>
      </c>
      <c r="N2" s="1">
        <v>2007</v>
      </c>
      <c r="O2" s="1">
        <v>2008</v>
      </c>
      <c r="P2" s="1">
        <v>2009</v>
      </c>
      <c r="Q2" s="1">
        <v>2010</v>
      </c>
    </row>
    <row r="3" spans="1:17" x14ac:dyDescent="0.2">
      <c r="A3" s="1" t="s">
        <v>0</v>
      </c>
      <c r="B3" s="2">
        <v>394595069912</v>
      </c>
      <c r="C3" s="2">
        <v>697515127391</v>
      </c>
      <c r="D3" s="2">
        <v>805174296688</v>
      </c>
      <c r="E3" s="2">
        <v>894122446982</v>
      </c>
      <c r="F3" s="2">
        <v>1057098519213</v>
      </c>
      <c r="G3" s="2">
        <v>1150380940066</v>
      </c>
      <c r="H3" s="2">
        <v>1235616682071</v>
      </c>
      <c r="J3" s="1" t="s">
        <v>0</v>
      </c>
      <c r="K3" s="2">
        <v>85349433000</v>
      </c>
      <c r="L3" s="2">
        <v>165669232331</v>
      </c>
      <c r="M3" s="2">
        <v>192598012739</v>
      </c>
      <c r="N3" s="2">
        <v>204840411165</v>
      </c>
      <c r="O3" s="2">
        <v>256058206485</v>
      </c>
      <c r="P3" s="2">
        <v>272985817975</v>
      </c>
      <c r="Q3" s="2">
        <v>280901109194</v>
      </c>
    </row>
    <row r="4" spans="1:17" x14ac:dyDescent="0.2">
      <c r="A4" s="1" t="s">
        <v>42</v>
      </c>
      <c r="B4" s="2">
        <v>4633578741</v>
      </c>
      <c r="C4" s="2">
        <v>8403080000</v>
      </c>
      <c r="D4" s="2">
        <v>9896909000</v>
      </c>
      <c r="E4" s="2">
        <v>11848058487</v>
      </c>
      <c r="F4" s="2">
        <v>12965369000</v>
      </c>
      <c r="G4" s="2">
        <v>13861956041</v>
      </c>
      <c r="H4" s="2">
        <v>13440704501</v>
      </c>
      <c r="J4" s="1" t="s">
        <v>42</v>
      </c>
      <c r="K4" s="2">
        <v>1106128198</v>
      </c>
      <c r="L4" s="2">
        <v>2125625470</v>
      </c>
      <c r="M4" s="2">
        <v>2485940030</v>
      </c>
      <c r="N4" s="2">
        <v>2578819504</v>
      </c>
      <c r="O4" s="2">
        <v>3147364542</v>
      </c>
      <c r="P4" s="2">
        <v>3118861591</v>
      </c>
      <c r="Q4" s="2">
        <v>3159849294</v>
      </c>
    </row>
    <row r="5" spans="1:17" x14ac:dyDescent="0.2">
      <c r="A5" s="1" t="s">
        <v>43</v>
      </c>
      <c r="B5" s="2">
        <v>21843408000</v>
      </c>
      <c r="C5" s="2">
        <v>20764119385</v>
      </c>
      <c r="D5" s="2">
        <v>23322359783</v>
      </c>
      <c r="E5" s="2">
        <v>24804389362</v>
      </c>
      <c r="F5" s="2">
        <v>27159227001</v>
      </c>
      <c r="G5" s="2">
        <v>28515510308</v>
      </c>
      <c r="H5" s="2">
        <v>31857992165</v>
      </c>
      <c r="J5" s="1" t="s">
        <v>43</v>
      </c>
      <c r="K5" s="2">
        <v>3721325851</v>
      </c>
      <c r="L5" s="2">
        <v>5578831719</v>
      </c>
      <c r="M5" s="2">
        <v>6404132868</v>
      </c>
      <c r="N5" s="2">
        <v>6771365315</v>
      </c>
      <c r="O5" s="2">
        <v>7652179474</v>
      </c>
      <c r="P5" s="2">
        <v>8233213789</v>
      </c>
      <c r="Q5" s="2">
        <v>10825281886</v>
      </c>
    </row>
    <row r="6" spans="1:17" x14ac:dyDescent="0.2">
      <c r="A6" s="1" t="s">
        <v>44</v>
      </c>
      <c r="B6" s="2">
        <v>3160775000</v>
      </c>
      <c r="C6" s="2">
        <v>5867504916</v>
      </c>
      <c r="D6" s="2">
        <v>6855496609</v>
      </c>
      <c r="E6" s="2">
        <v>8409327872</v>
      </c>
      <c r="F6" s="2">
        <v>8741557246</v>
      </c>
      <c r="G6" s="2">
        <v>9869553107</v>
      </c>
      <c r="H6" s="2">
        <v>9556311504</v>
      </c>
      <c r="J6" s="1" t="s">
        <v>44</v>
      </c>
      <c r="K6" s="2">
        <v>760310972</v>
      </c>
      <c r="L6" s="2">
        <v>1656615066</v>
      </c>
      <c r="M6" s="2">
        <v>2205953024</v>
      </c>
      <c r="N6" s="2">
        <v>2930659721</v>
      </c>
      <c r="O6" s="2">
        <v>2778246178</v>
      </c>
      <c r="P6" s="2">
        <v>3485358314</v>
      </c>
      <c r="Q6" s="2">
        <v>2944615741</v>
      </c>
    </row>
    <row r="7" spans="1:17" x14ac:dyDescent="0.2">
      <c r="A7" s="1" t="s">
        <v>45</v>
      </c>
      <c r="B7" s="2">
        <v>6081746436</v>
      </c>
      <c r="C7" s="2">
        <v>10185832987</v>
      </c>
      <c r="D7" s="2">
        <v>11360811000</v>
      </c>
      <c r="E7" s="2">
        <v>12468049173</v>
      </c>
      <c r="F7" s="2">
        <v>16356690698</v>
      </c>
      <c r="G7" s="2">
        <v>13498377000</v>
      </c>
      <c r="H7" s="2">
        <v>14829577981</v>
      </c>
      <c r="J7" s="1" t="s">
        <v>45</v>
      </c>
      <c r="K7" s="2">
        <v>1046764632</v>
      </c>
      <c r="L7" s="2">
        <v>2097403566</v>
      </c>
      <c r="M7" s="2">
        <v>2464608023</v>
      </c>
      <c r="N7" s="2">
        <v>2618132372</v>
      </c>
      <c r="O7" s="2">
        <v>3433303060</v>
      </c>
      <c r="P7" s="2">
        <v>3311097429</v>
      </c>
      <c r="Q7" s="2">
        <v>3764076105</v>
      </c>
    </row>
    <row r="8" spans="1:17" x14ac:dyDescent="0.2">
      <c r="A8" s="1" t="s">
        <v>46</v>
      </c>
      <c r="B8" s="2">
        <v>10866579288</v>
      </c>
      <c r="C8" s="2">
        <v>19858664971</v>
      </c>
      <c r="D8" s="2">
        <v>21675662106</v>
      </c>
      <c r="E8" s="2">
        <v>25772643000</v>
      </c>
      <c r="F8" s="2">
        <v>31409155000</v>
      </c>
      <c r="G8" s="2">
        <v>33709294484</v>
      </c>
      <c r="H8" s="2">
        <v>50238350655</v>
      </c>
      <c r="J8" s="1" t="s">
        <v>46</v>
      </c>
      <c r="K8" s="2">
        <v>2182751552</v>
      </c>
      <c r="L8" s="2">
        <v>4115320023</v>
      </c>
      <c r="M8" s="2">
        <v>4423800261</v>
      </c>
      <c r="N8" s="2">
        <v>5149047470</v>
      </c>
      <c r="O8" s="2">
        <v>6340916994</v>
      </c>
      <c r="P8" s="2">
        <v>6401411818</v>
      </c>
      <c r="Q8" s="2">
        <v>6566313495</v>
      </c>
    </row>
    <row r="9" spans="1:17" x14ac:dyDescent="0.2">
      <c r="A9" s="1" t="s">
        <v>47</v>
      </c>
      <c r="B9" s="2">
        <v>3325671775</v>
      </c>
      <c r="C9" s="2">
        <v>5746143264</v>
      </c>
      <c r="D9" s="2">
        <v>6552352954</v>
      </c>
      <c r="E9" s="2">
        <v>7106876791</v>
      </c>
      <c r="F9" s="2">
        <v>8769197821</v>
      </c>
      <c r="G9" s="2">
        <v>8207292897</v>
      </c>
      <c r="H9" s="2">
        <v>8826824053</v>
      </c>
      <c r="J9" s="1" t="s">
        <v>47</v>
      </c>
      <c r="K9" s="2">
        <v>745204531</v>
      </c>
      <c r="L9" s="2">
        <v>1316382266</v>
      </c>
      <c r="M9" s="2">
        <v>1540923997</v>
      </c>
      <c r="N9" s="2">
        <v>1597428339</v>
      </c>
      <c r="O9" s="2">
        <v>2112931219</v>
      </c>
      <c r="P9" s="2">
        <v>1912455922</v>
      </c>
      <c r="Q9" s="2">
        <v>2141347496</v>
      </c>
    </row>
    <row r="10" spans="1:17" x14ac:dyDescent="0.2">
      <c r="A10" s="1" t="s">
        <v>48</v>
      </c>
      <c r="B10" s="2">
        <v>18553641020</v>
      </c>
      <c r="C10" s="2">
        <v>34423615944</v>
      </c>
      <c r="D10" s="2">
        <v>37578466203</v>
      </c>
      <c r="E10" s="2">
        <v>44508542729</v>
      </c>
      <c r="F10" s="2">
        <v>49744793942</v>
      </c>
      <c r="G10" s="2">
        <v>54417576767</v>
      </c>
      <c r="H10" s="2">
        <v>57417860265</v>
      </c>
      <c r="J10" s="1" t="s">
        <v>48</v>
      </c>
      <c r="K10" s="2">
        <v>2344664238</v>
      </c>
      <c r="L10" s="2">
        <v>6084518610</v>
      </c>
      <c r="M10" s="2">
        <v>9333207266</v>
      </c>
      <c r="N10" s="2">
        <v>8917421604</v>
      </c>
      <c r="O10" s="2">
        <v>11106923416</v>
      </c>
      <c r="P10" s="2">
        <v>13006969362</v>
      </c>
      <c r="Q10" s="2">
        <v>11023079485</v>
      </c>
    </row>
    <row r="11" spans="1:17" x14ac:dyDescent="0.2">
      <c r="A11" s="1" t="s">
        <v>49</v>
      </c>
      <c r="B11" s="2">
        <v>14518332932</v>
      </c>
      <c r="C11" s="2">
        <v>26563227345</v>
      </c>
      <c r="D11" s="2">
        <v>29878365607</v>
      </c>
      <c r="E11" s="2">
        <v>30174960811</v>
      </c>
      <c r="F11" s="2">
        <v>35244217296</v>
      </c>
      <c r="G11" s="2">
        <v>39692352854</v>
      </c>
      <c r="H11" s="2">
        <v>40480059519</v>
      </c>
      <c r="J11" s="1" t="s">
        <v>49</v>
      </c>
      <c r="K11" s="2">
        <v>4060669526</v>
      </c>
      <c r="L11" s="2">
        <v>5820688912</v>
      </c>
      <c r="M11" s="2">
        <v>7293549991</v>
      </c>
      <c r="N11" s="2">
        <v>7046095045</v>
      </c>
      <c r="O11" s="2">
        <v>8126800570</v>
      </c>
      <c r="P11" s="2">
        <v>9017052885</v>
      </c>
      <c r="Q11" s="2">
        <v>8574301160</v>
      </c>
    </row>
    <row r="12" spans="1:17" x14ac:dyDescent="0.2">
      <c r="A12" s="1"/>
      <c r="B12" s="2">
        <v>56676152500</v>
      </c>
      <c r="C12" s="2">
        <v>79623633100</v>
      </c>
      <c r="D12" s="2">
        <v>94753262200</v>
      </c>
      <c r="E12" s="2">
        <v>101176819500</v>
      </c>
      <c r="F12" s="2">
        <v>116511030187</v>
      </c>
      <c r="G12" s="2">
        <v>119644492400</v>
      </c>
      <c r="H12" s="2">
        <v>130541396200</v>
      </c>
      <c r="J12" s="1"/>
      <c r="K12" s="2"/>
      <c r="L12" s="2"/>
      <c r="M12" s="2"/>
      <c r="N12" s="2"/>
      <c r="O12" s="2"/>
      <c r="P12" s="2"/>
      <c r="Q12" s="2"/>
    </row>
    <row r="13" spans="1:17" x14ac:dyDescent="0.2">
      <c r="A13" s="1" t="s">
        <v>50</v>
      </c>
      <c r="B13" s="2">
        <v>7327162823</v>
      </c>
      <c r="C13" s="2">
        <v>11705771134</v>
      </c>
      <c r="D13" s="2">
        <v>13186062132</v>
      </c>
      <c r="E13" s="2">
        <v>15045134979</v>
      </c>
      <c r="F13" s="2">
        <v>17558079307</v>
      </c>
      <c r="G13" s="2">
        <v>21901043008</v>
      </c>
      <c r="H13" s="2">
        <v>20196348387</v>
      </c>
      <c r="J13" s="1" t="s">
        <v>50</v>
      </c>
      <c r="K13" s="2">
        <v>1490947823</v>
      </c>
      <c r="L13" s="2">
        <v>2663123390</v>
      </c>
      <c r="M13" s="2">
        <v>2840122950</v>
      </c>
      <c r="N13" s="2">
        <v>3230404169</v>
      </c>
      <c r="O13" s="2">
        <v>4678456445</v>
      </c>
      <c r="P13" s="2">
        <v>4965941198</v>
      </c>
      <c r="Q13" s="2">
        <v>4246361970</v>
      </c>
    </row>
    <row r="14" spans="1:17" x14ac:dyDescent="0.2">
      <c r="A14" s="1" t="s">
        <v>51</v>
      </c>
      <c r="B14" s="2">
        <v>15484145839</v>
      </c>
      <c r="C14" s="2">
        <v>28192351756</v>
      </c>
      <c r="D14" s="2">
        <v>30850496023</v>
      </c>
      <c r="E14" s="2">
        <v>32565800749</v>
      </c>
      <c r="F14" s="2">
        <v>47314451791</v>
      </c>
      <c r="G14" s="2">
        <v>48005695903</v>
      </c>
      <c r="H14" s="2">
        <v>48464596474</v>
      </c>
      <c r="J14" s="1" t="s">
        <v>51</v>
      </c>
      <c r="K14" s="2">
        <v>4643424459</v>
      </c>
      <c r="L14" s="2">
        <v>7403302872</v>
      </c>
      <c r="M14" s="2">
        <v>8544606475</v>
      </c>
      <c r="N14" s="2">
        <v>9101938049</v>
      </c>
      <c r="O14" s="2">
        <v>11821611730</v>
      </c>
      <c r="P14" s="2">
        <v>13032132661</v>
      </c>
      <c r="Q14" s="2">
        <v>13123466111</v>
      </c>
    </row>
    <row r="15" spans="1:17" x14ac:dyDescent="0.2">
      <c r="A15" s="1" t="s">
        <v>52</v>
      </c>
      <c r="B15" s="2">
        <v>14381574500</v>
      </c>
      <c r="C15" s="2">
        <v>23672864394</v>
      </c>
      <c r="D15" s="2">
        <v>28539104500</v>
      </c>
      <c r="E15" s="2">
        <v>28601319248</v>
      </c>
      <c r="F15" s="2">
        <v>34750783700</v>
      </c>
      <c r="G15" s="2">
        <v>36125526780</v>
      </c>
      <c r="H15" s="2">
        <v>39798484300</v>
      </c>
      <c r="J15" s="1" t="s">
        <v>52</v>
      </c>
      <c r="K15" s="2">
        <v>2603988622</v>
      </c>
      <c r="L15" s="2">
        <v>5017459611</v>
      </c>
      <c r="M15" s="2">
        <v>5730628388</v>
      </c>
      <c r="N15" s="2">
        <v>6436789692</v>
      </c>
      <c r="O15" s="2">
        <v>5903792734</v>
      </c>
      <c r="P15" s="2">
        <v>8825846402</v>
      </c>
      <c r="Q15" s="2">
        <v>10086546272</v>
      </c>
    </row>
    <row r="16" spans="1:17" x14ac:dyDescent="0.2">
      <c r="A16" s="1" t="s">
        <v>53</v>
      </c>
      <c r="B16" s="2">
        <v>9323557928</v>
      </c>
      <c r="C16" s="2">
        <v>17805678123</v>
      </c>
      <c r="D16" s="2">
        <v>18725082273</v>
      </c>
      <c r="E16" s="2">
        <v>23673977007</v>
      </c>
      <c r="F16" s="2">
        <v>25543129995</v>
      </c>
      <c r="G16" s="2">
        <v>27569795638</v>
      </c>
      <c r="H16" s="2">
        <v>27396671007</v>
      </c>
      <c r="J16" s="1" t="s">
        <v>53</v>
      </c>
      <c r="K16" s="2">
        <v>1973622645</v>
      </c>
      <c r="L16" s="2">
        <v>3018586717</v>
      </c>
      <c r="M16" s="2">
        <v>3142273753</v>
      </c>
      <c r="N16" s="2">
        <v>4082852773</v>
      </c>
      <c r="O16" s="2">
        <v>4856188178</v>
      </c>
      <c r="P16" s="2">
        <v>4873785478</v>
      </c>
      <c r="Q16" s="2">
        <v>5424612484</v>
      </c>
    </row>
    <row r="17" spans="1:17" x14ac:dyDescent="0.2">
      <c r="A17" s="1" t="s">
        <v>54</v>
      </c>
      <c r="B17" s="2">
        <v>25586629421</v>
      </c>
      <c r="C17" s="2">
        <v>44201308898</v>
      </c>
      <c r="D17" s="2">
        <v>50960153065</v>
      </c>
      <c r="E17" s="2">
        <v>54412623184</v>
      </c>
      <c r="F17" s="2">
        <v>64754488593</v>
      </c>
      <c r="G17" s="2">
        <v>74232302783</v>
      </c>
      <c r="H17" s="2">
        <v>73161157495</v>
      </c>
      <c r="J17" s="1" t="s">
        <v>54</v>
      </c>
      <c r="K17" s="2">
        <v>7105766922</v>
      </c>
      <c r="L17" s="2">
        <v>14025302810</v>
      </c>
      <c r="M17" s="2">
        <v>17327441577</v>
      </c>
      <c r="N17" s="2">
        <v>16021158755</v>
      </c>
      <c r="O17" s="2">
        <v>23027154953</v>
      </c>
      <c r="P17" s="2">
        <v>22887796964</v>
      </c>
      <c r="Q17" s="2">
        <v>23044742017</v>
      </c>
    </row>
    <row r="18" spans="1:17" x14ac:dyDescent="0.2">
      <c r="A18" s="1" t="s">
        <v>55</v>
      </c>
      <c r="B18" s="2">
        <v>41977342800</v>
      </c>
      <c r="C18" s="2">
        <v>88875741600</v>
      </c>
      <c r="D18" s="2">
        <v>104683299800</v>
      </c>
      <c r="E18" s="2">
        <v>116530235400</v>
      </c>
      <c r="F18" s="2">
        <v>147992564200</v>
      </c>
      <c r="G18" s="2">
        <v>152712865700</v>
      </c>
      <c r="H18" s="2">
        <v>171651094800</v>
      </c>
      <c r="J18" s="1" t="s">
        <v>55</v>
      </c>
      <c r="K18" s="2">
        <v>11252519692</v>
      </c>
      <c r="L18" s="2">
        <v>23585383656</v>
      </c>
      <c r="M18" s="2">
        <v>26394588649</v>
      </c>
      <c r="N18" s="2">
        <v>30159428449</v>
      </c>
      <c r="O18" s="2">
        <v>38071291185</v>
      </c>
      <c r="P18" s="2">
        <v>38045549437</v>
      </c>
      <c r="Q18" s="2">
        <v>40641194010</v>
      </c>
    </row>
    <row r="19" spans="1:17" x14ac:dyDescent="0.2">
      <c r="A19" s="1" t="s">
        <v>56</v>
      </c>
      <c r="B19" s="2">
        <v>15442763598</v>
      </c>
      <c r="C19" s="2">
        <v>27408719938</v>
      </c>
      <c r="D19" s="2">
        <v>30285055153</v>
      </c>
      <c r="E19" s="2">
        <v>36700349833</v>
      </c>
      <c r="F19" s="2">
        <v>40218079098</v>
      </c>
      <c r="G19" s="2">
        <v>44224259188</v>
      </c>
      <c r="H19" s="2">
        <v>48321358300</v>
      </c>
      <c r="J19" s="1" t="s">
        <v>56</v>
      </c>
      <c r="K19" s="2">
        <v>3713371576</v>
      </c>
      <c r="L19" s="2">
        <v>6726202440</v>
      </c>
      <c r="M19" s="2">
        <v>8001652410</v>
      </c>
      <c r="N19" s="2">
        <v>8910954685</v>
      </c>
      <c r="O19" s="2">
        <v>9907655994</v>
      </c>
      <c r="P19" s="2">
        <v>10554259266</v>
      </c>
      <c r="Q19" s="2">
        <v>11228760379</v>
      </c>
    </row>
    <row r="20" spans="1:17" x14ac:dyDescent="0.2">
      <c r="A20" s="1" t="s">
        <v>57</v>
      </c>
      <c r="B20" s="2">
        <v>6792685347</v>
      </c>
      <c r="C20" s="2">
        <v>11723698417</v>
      </c>
      <c r="D20" s="2">
        <v>13323124000</v>
      </c>
      <c r="E20" s="2">
        <v>14272105000</v>
      </c>
      <c r="F20" s="2">
        <v>16637536000</v>
      </c>
      <c r="G20" s="2">
        <v>18775733000</v>
      </c>
      <c r="H20" s="2">
        <v>19543848000</v>
      </c>
      <c r="J20" s="1" t="s">
        <v>57</v>
      </c>
      <c r="K20" s="2">
        <v>1388431723</v>
      </c>
      <c r="L20" s="2">
        <v>3273522200</v>
      </c>
      <c r="M20" s="2">
        <v>3534249870</v>
      </c>
      <c r="N20" s="2">
        <v>4010374201</v>
      </c>
      <c r="O20" s="2">
        <v>4642521244</v>
      </c>
      <c r="P20" s="2">
        <v>4585773349</v>
      </c>
      <c r="Q20" s="2">
        <v>5977127204</v>
      </c>
    </row>
    <row r="21" spans="1:17" x14ac:dyDescent="0.2">
      <c r="A21" s="1" t="s">
        <v>58</v>
      </c>
      <c r="B21" s="2">
        <v>5596302208</v>
      </c>
      <c r="C21" s="2">
        <v>8920426058</v>
      </c>
      <c r="D21" s="2">
        <v>10256983070</v>
      </c>
      <c r="E21" s="2">
        <v>11280655464</v>
      </c>
      <c r="F21" s="2">
        <v>13737968108</v>
      </c>
      <c r="G21" s="2">
        <v>14845244193</v>
      </c>
      <c r="H21" s="2">
        <v>15996551569</v>
      </c>
      <c r="J21" s="1" t="s">
        <v>58</v>
      </c>
      <c r="K21" s="2">
        <v>988138253</v>
      </c>
      <c r="L21" s="2">
        <v>1990176916</v>
      </c>
      <c r="M21" s="2">
        <v>2320489126</v>
      </c>
      <c r="N21" s="2">
        <v>2641479474</v>
      </c>
      <c r="O21" s="2">
        <v>3238036291</v>
      </c>
      <c r="P21" s="2">
        <v>3873463172</v>
      </c>
      <c r="Q21" s="2">
        <v>4129979690</v>
      </c>
    </row>
    <row r="22" spans="1:17" x14ac:dyDescent="0.2">
      <c r="A22" s="1" t="s">
        <v>59</v>
      </c>
      <c r="B22" s="2">
        <v>21314893037</v>
      </c>
      <c r="C22" s="2">
        <v>34392514306</v>
      </c>
      <c r="D22" s="2">
        <v>39742974000</v>
      </c>
      <c r="E22" s="2">
        <v>41356663000</v>
      </c>
      <c r="F22" s="2">
        <v>47879016000</v>
      </c>
      <c r="G22" s="2">
        <v>53271462000</v>
      </c>
      <c r="H22" s="2">
        <v>59343348959</v>
      </c>
      <c r="J22" s="1" t="s">
        <v>59</v>
      </c>
      <c r="K22" s="2">
        <v>5132114853</v>
      </c>
      <c r="L22" s="2">
        <v>9729530493</v>
      </c>
      <c r="M22" s="2">
        <v>10772573238</v>
      </c>
      <c r="N22" s="2">
        <v>11221911848</v>
      </c>
      <c r="O22" s="2">
        <v>13350495874</v>
      </c>
      <c r="P22" s="2">
        <v>13713175132</v>
      </c>
      <c r="Q22" s="2">
        <v>14321049588</v>
      </c>
    </row>
    <row r="23" spans="1:17" x14ac:dyDescent="0.2">
      <c r="A23" s="1" t="s">
        <v>60</v>
      </c>
      <c r="B23" s="2">
        <v>14733207723</v>
      </c>
      <c r="C23" s="2">
        <v>25974172000</v>
      </c>
      <c r="D23" s="2">
        <v>32309304000</v>
      </c>
      <c r="E23" s="2">
        <v>38950107000</v>
      </c>
      <c r="F23" s="2">
        <v>44092268000</v>
      </c>
      <c r="G23" s="2">
        <v>51602401000</v>
      </c>
      <c r="H23" s="2">
        <v>51711486000</v>
      </c>
      <c r="J23" s="1" t="s">
        <v>60</v>
      </c>
      <c r="K23" s="2">
        <v>1776427242</v>
      </c>
      <c r="L23" s="2">
        <v>2721763465</v>
      </c>
      <c r="M23" s="2">
        <v>2428560043</v>
      </c>
      <c r="N23" s="2">
        <v>4305815781</v>
      </c>
      <c r="O23" s="2">
        <v>6701087193</v>
      </c>
      <c r="P23" s="2">
        <v>6453652370</v>
      </c>
      <c r="Q23" s="2">
        <v>5910884592</v>
      </c>
    </row>
    <row r="24" spans="1:17" x14ac:dyDescent="0.2">
      <c r="A24" s="1" t="s">
        <v>61</v>
      </c>
      <c r="B24" s="2">
        <v>19300653600</v>
      </c>
      <c r="C24" s="2">
        <v>31531916200</v>
      </c>
      <c r="D24" s="2">
        <v>35634207963</v>
      </c>
      <c r="E24" s="2">
        <v>44686715431</v>
      </c>
      <c r="F24" s="2">
        <v>47485060400</v>
      </c>
      <c r="G24" s="2">
        <v>51084726800</v>
      </c>
      <c r="H24" s="2">
        <v>54491394200</v>
      </c>
      <c r="J24" s="1" t="s">
        <v>61</v>
      </c>
      <c r="K24" s="2">
        <v>3051588520</v>
      </c>
      <c r="L24" s="2">
        <v>6994038782</v>
      </c>
      <c r="M24" s="2">
        <v>9499742577</v>
      </c>
      <c r="N24" s="2">
        <v>6472907618</v>
      </c>
      <c r="O24" s="2">
        <v>7309880351</v>
      </c>
      <c r="P24" s="2">
        <v>10225519972</v>
      </c>
      <c r="Q24" s="2">
        <v>8704012705</v>
      </c>
    </row>
    <row r="25" spans="1:17" x14ac:dyDescent="0.2">
      <c r="A25" s="1" t="s">
        <v>62</v>
      </c>
      <c r="B25" s="2">
        <v>6823010000</v>
      </c>
      <c r="C25" s="2">
        <v>12397850665</v>
      </c>
      <c r="D25" s="2">
        <v>13835382828</v>
      </c>
      <c r="E25" s="2">
        <v>15082539014</v>
      </c>
      <c r="F25" s="2">
        <v>18616891000</v>
      </c>
      <c r="G25" s="2">
        <v>19909497554</v>
      </c>
      <c r="H25" s="2">
        <v>20840840995</v>
      </c>
      <c r="J25" s="1" t="s">
        <v>62</v>
      </c>
      <c r="K25" s="2">
        <v>1675641093</v>
      </c>
      <c r="L25" s="2">
        <v>3820175340</v>
      </c>
      <c r="M25" s="2">
        <v>4461569203</v>
      </c>
      <c r="N25" s="2">
        <v>5444961111</v>
      </c>
      <c r="O25" s="2">
        <v>6765026788</v>
      </c>
      <c r="P25" s="2">
        <v>7400544391</v>
      </c>
      <c r="Q25" s="2">
        <v>6947147077</v>
      </c>
    </row>
    <row r="26" spans="1:17" x14ac:dyDescent="0.2">
      <c r="A26" s="1" t="s">
        <v>63</v>
      </c>
      <c r="B26" s="2">
        <v>5105103978</v>
      </c>
      <c r="C26" s="2">
        <v>10175788000</v>
      </c>
      <c r="D26" s="2">
        <v>11821394000</v>
      </c>
      <c r="E26" s="2">
        <v>14736039000</v>
      </c>
      <c r="F26" s="2">
        <v>19146021000</v>
      </c>
      <c r="G26" s="2">
        <v>20433430000</v>
      </c>
      <c r="H26" s="2">
        <v>23018067844</v>
      </c>
      <c r="J26" s="1" t="s">
        <v>63</v>
      </c>
      <c r="K26" s="2">
        <v>1350378876</v>
      </c>
      <c r="L26" s="2">
        <v>3696187302</v>
      </c>
      <c r="M26" s="2">
        <v>3940886648</v>
      </c>
      <c r="N26" s="2">
        <v>4924204753</v>
      </c>
      <c r="O26" s="2">
        <v>5324443397</v>
      </c>
      <c r="P26" s="2">
        <v>5864058460</v>
      </c>
      <c r="Q26" s="2">
        <v>7239096193</v>
      </c>
    </row>
    <row r="27" spans="1:17" x14ac:dyDescent="0.2">
      <c r="A27" s="1" t="s">
        <v>64</v>
      </c>
      <c r="B27" s="2">
        <v>9761130000</v>
      </c>
      <c r="C27" s="2">
        <v>18318339042</v>
      </c>
      <c r="D27" s="2">
        <v>21051438039</v>
      </c>
      <c r="E27" s="2">
        <v>21970669038</v>
      </c>
      <c r="F27" s="2">
        <v>24797190000</v>
      </c>
      <c r="G27" s="2">
        <v>26790529000</v>
      </c>
      <c r="H27" s="2">
        <v>27761178000</v>
      </c>
      <c r="J27" s="1" t="s">
        <v>64</v>
      </c>
      <c r="K27" s="2">
        <v>2178247378</v>
      </c>
      <c r="L27" s="2">
        <v>4024063208</v>
      </c>
      <c r="M27" s="2">
        <v>4300623582</v>
      </c>
      <c r="N27" s="2">
        <v>4704692186</v>
      </c>
      <c r="O27" s="2">
        <v>6020795765</v>
      </c>
      <c r="P27" s="2">
        <v>6697446727</v>
      </c>
      <c r="Q27" s="2">
        <v>7140540420</v>
      </c>
    </row>
    <row r="28" spans="1:17" x14ac:dyDescent="0.2">
      <c r="A28" s="1" t="s">
        <v>65</v>
      </c>
      <c r="B28" s="2">
        <v>10654325564</v>
      </c>
      <c r="C28" s="2">
        <v>18248970200</v>
      </c>
      <c r="D28" s="2">
        <v>23062704350</v>
      </c>
      <c r="E28" s="2">
        <v>23594998601</v>
      </c>
      <c r="F28" s="2">
        <v>27965443324</v>
      </c>
      <c r="G28" s="2">
        <v>31311244006</v>
      </c>
      <c r="H28" s="2">
        <v>32447179760</v>
      </c>
      <c r="J28" s="1" t="s">
        <v>65</v>
      </c>
      <c r="K28" s="2">
        <v>2458654512</v>
      </c>
      <c r="L28" s="2">
        <v>3995918941</v>
      </c>
      <c r="M28" s="2">
        <v>4553267789</v>
      </c>
      <c r="N28" s="2">
        <v>5594979332</v>
      </c>
      <c r="O28" s="2">
        <v>6205790889</v>
      </c>
      <c r="P28" s="2">
        <v>7381637667</v>
      </c>
      <c r="Q28" s="2">
        <v>7961347070</v>
      </c>
    </row>
    <row r="29" spans="1:17" x14ac:dyDescent="0.2">
      <c r="A29" s="1" t="s">
        <v>66</v>
      </c>
      <c r="B29" s="2">
        <v>11631037000</v>
      </c>
      <c r="C29" s="2">
        <v>21530162100</v>
      </c>
      <c r="D29" s="2">
        <v>26512943312</v>
      </c>
      <c r="E29" s="2">
        <v>26037409267</v>
      </c>
      <c r="F29" s="2">
        <v>31990677154</v>
      </c>
      <c r="G29" s="2">
        <v>38099931942</v>
      </c>
      <c r="H29" s="2">
        <v>38992613810</v>
      </c>
      <c r="J29" s="1" t="s">
        <v>66</v>
      </c>
      <c r="K29" s="2">
        <v>2461246889</v>
      </c>
      <c r="L29" s="2">
        <v>4431440454</v>
      </c>
      <c r="M29" s="2">
        <v>4901119921</v>
      </c>
      <c r="N29" s="2">
        <v>5631549561</v>
      </c>
      <c r="O29" s="2">
        <v>6567355631</v>
      </c>
      <c r="P29" s="2">
        <v>6463780043</v>
      </c>
      <c r="Q29" s="2">
        <v>8196697576</v>
      </c>
    </row>
    <row r="30" spans="1:17" x14ac:dyDescent="0.2">
      <c r="A30" s="1" t="s">
        <v>67</v>
      </c>
      <c r="B30" s="2">
        <v>14023444592</v>
      </c>
      <c r="C30" s="2">
        <v>28067874419</v>
      </c>
      <c r="D30" s="2">
        <v>31056224724</v>
      </c>
      <c r="E30" s="2">
        <v>31400856870</v>
      </c>
      <c r="F30" s="2">
        <v>37437758599</v>
      </c>
      <c r="G30" s="2">
        <v>35970373310</v>
      </c>
      <c r="H30" s="2">
        <v>35072192520</v>
      </c>
      <c r="J30" s="1" t="s">
        <v>67</v>
      </c>
      <c r="K30" s="2">
        <v>3718582861</v>
      </c>
      <c r="L30" s="2">
        <v>6029348131</v>
      </c>
      <c r="M30" s="2">
        <v>6270260962</v>
      </c>
      <c r="N30" s="2">
        <v>6278702815</v>
      </c>
      <c r="O30" s="2">
        <v>7842896302</v>
      </c>
      <c r="P30" s="2">
        <v>6946028496</v>
      </c>
      <c r="Q30" s="2">
        <v>8413916297</v>
      </c>
    </row>
    <row r="31" spans="1:17" x14ac:dyDescent="0.2">
      <c r="A31" s="1" t="s">
        <v>68</v>
      </c>
      <c r="B31" s="2">
        <v>13517052000</v>
      </c>
      <c r="C31" s="2">
        <v>22975665000</v>
      </c>
      <c r="D31" s="2">
        <v>28161457416</v>
      </c>
      <c r="E31" s="2">
        <v>35043128275</v>
      </c>
      <c r="F31" s="2">
        <v>33523224870</v>
      </c>
      <c r="G31" s="2">
        <v>41913124603</v>
      </c>
      <c r="H31" s="2">
        <v>40126596364</v>
      </c>
      <c r="J31" s="1" t="s">
        <v>68</v>
      </c>
      <c r="K31" s="2">
        <v>2913890621</v>
      </c>
      <c r="L31" s="2">
        <v>6104329785</v>
      </c>
      <c r="M31" s="2">
        <v>7176155113</v>
      </c>
      <c r="N31" s="2">
        <v>7369100440</v>
      </c>
      <c r="O31" s="2">
        <v>9334008832</v>
      </c>
      <c r="P31" s="2">
        <v>10848183031</v>
      </c>
      <c r="Q31" s="2">
        <v>10029000810</v>
      </c>
    </row>
    <row r="32" spans="1:17" x14ac:dyDescent="0.2">
      <c r="A32" s="1" t="s">
        <v>69</v>
      </c>
      <c r="B32" s="2">
        <v>4820332778</v>
      </c>
      <c r="C32" s="2">
        <v>7689036384</v>
      </c>
      <c r="D32" s="2">
        <v>9162314809</v>
      </c>
      <c r="E32" s="2">
        <v>10930758087</v>
      </c>
      <c r="F32" s="2">
        <v>13981045986</v>
      </c>
      <c r="G32" s="2">
        <v>14313699810</v>
      </c>
      <c r="H32" s="2">
        <v>17005539950</v>
      </c>
      <c r="J32" s="1" t="s">
        <v>69</v>
      </c>
      <c r="K32" s="2">
        <v>888835635</v>
      </c>
      <c r="L32" s="2">
        <v>1427246925</v>
      </c>
      <c r="M32" s="2">
        <v>1644059196</v>
      </c>
      <c r="N32" s="2">
        <v>760895031</v>
      </c>
      <c r="O32" s="2">
        <v>1955503461</v>
      </c>
      <c r="P32" s="2">
        <v>2295483301</v>
      </c>
      <c r="Q32" s="2">
        <v>1902629927</v>
      </c>
    </row>
    <row r="33" spans="1:17" x14ac:dyDescent="0.2">
      <c r="A33" s="1" t="s">
        <v>70</v>
      </c>
      <c r="B33" s="2">
        <v>28088194001</v>
      </c>
      <c r="C33" s="2">
        <v>47807118174</v>
      </c>
      <c r="D33" s="2">
        <v>56921577570</v>
      </c>
      <c r="E33" s="2">
        <v>62068108133</v>
      </c>
      <c r="F33" s="2">
        <v>73048174232</v>
      </c>
      <c r="G33" s="2">
        <v>82831344933</v>
      </c>
      <c r="H33" s="2">
        <v>98322229388</v>
      </c>
      <c r="J33" s="1" t="s">
        <v>70</v>
      </c>
      <c r="K33" s="2">
        <v>3707411827</v>
      </c>
      <c r="L33" s="2">
        <v>10385398365</v>
      </c>
      <c r="M33" s="2">
        <v>11977464493</v>
      </c>
      <c r="N33" s="2">
        <v>12560109759</v>
      </c>
      <c r="O33" s="2">
        <v>18182362156</v>
      </c>
      <c r="P33" s="2">
        <v>19015652558</v>
      </c>
      <c r="Q33" s="2">
        <v>17601040152</v>
      </c>
    </row>
    <row r="34" spans="1:17" x14ac:dyDescent="0.2">
      <c r="A34" s="1" t="s">
        <v>71</v>
      </c>
      <c r="B34" s="2">
        <v>3616930190</v>
      </c>
      <c r="C34" s="2">
        <v>12846079334</v>
      </c>
      <c r="D34" s="2">
        <v>15171056267</v>
      </c>
      <c r="E34" s="2">
        <v>15001557202</v>
      </c>
      <c r="F34" s="2">
        <v>18727860428</v>
      </c>
      <c r="G34" s="2">
        <v>21457638734</v>
      </c>
      <c r="H34" s="2">
        <v>21768189629</v>
      </c>
      <c r="J34" s="1" t="s">
        <v>71</v>
      </c>
      <c r="K34" s="2">
        <v>1071084770</v>
      </c>
      <c r="L34" s="2">
        <v>2769368027</v>
      </c>
      <c r="M34" s="2">
        <v>3301376879</v>
      </c>
      <c r="N34" s="2">
        <v>3651202435</v>
      </c>
      <c r="O34" s="2">
        <v>4872903826</v>
      </c>
      <c r="P34" s="2">
        <v>4565277552</v>
      </c>
      <c r="Q34" s="2">
        <v>4709201581</v>
      </c>
    </row>
    <row r="35" spans="1:17" x14ac:dyDescent="0.2">
      <c r="A35" s="1" t="s">
        <v>72</v>
      </c>
      <c r="B35" s="2">
        <v>6309857793</v>
      </c>
      <c r="C35" s="2">
        <v>11240892437</v>
      </c>
      <c r="D35" s="2">
        <v>12801534132</v>
      </c>
      <c r="E35" s="2">
        <v>15087848975</v>
      </c>
      <c r="F35" s="2">
        <v>19510599424</v>
      </c>
      <c r="G35" s="2">
        <v>21227156723</v>
      </c>
      <c r="H35" s="2">
        <v>23538033677</v>
      </c>
      <c r="J35" s="1" t="s">
        <v>72</v>
      </c>
      <c r="K35" s="2">
        <v>1837296708</v>
      </c>
      <c r="L35" s="2">
        <v>3041976869</v>
      </c>
      <c r="M35" s="2">
        <v>3382184437</v>
      </c>
      <c r="N35" s="2">
        <v>3715028878</v>
      </c>
      <c r="O35" s="2">
        <v>4780281813</v>
      </c>
      <c r="P35" s="2">
        <v>4984409238</v>
      </c>
      <c r="Q35" s="2">
        <v>4922890407</v>
      </c>
    </row>
    <row r="36" spans="1:17" x14ac:dyDescent="0.2">
      <c r="A36" s="1"/>
      <c r="B36" s="1">
        <v>2000</v>
      </c>
      <c r="C36" s="1">
        <v>2005</v>
      </c>
      <c r="D36" s="1">
        <v>2006</v>
      </c>
      <c r="E36" s="1">
        <v>2007</v>
      </c>
      <c r="F36" s="1">
        <v>2008</v>
      </c>
      <c r="G36" s="1">
        <v>2009</v>
      </c>
      <c r="H36" s="1">
        <v>2010</v>
      </c>
      <c r="J36" s="1"/>
      <c r="K36" s="1">
        <v>2000</v>
      </c>
      <c r="L36" s="1">
        <v>2005</v>
      </c>
      <c r="M36" s="1">
        <v>2006</v>
      </c>
      <c r="N36" s="1">
        <v>2007</v>
      </c>
      <c r="O36" s="1">
        <v>2008</v>
      </c>
      <c r="P36" s="1">
        <v>2009</v>
      </c>
      <c r="Q36" s="1">
        <v>2010</v>
      </c>
    </row>
    <row r="37" spans="1:17" x14ac:dyDescent="0.2">
      <c r="A37" s="1" t="s">
        <v>0</v>
      </c>
      <c r="B37" s="2">
        <v>8123668451</v>
      </c>
      <c r="C37" s="2">
        <v>18793990347</v>
      </c>
      <c r="D37" s="2">
        <v>22943876558</v>
      </c>
      <c r="E37" s="2">
        <v>33187566068</v>
      </c>
      <c r="F37" s="2">
        <v>37782388256</v>
      </c>
      <c r="G37" s="2">
        <v>49948841580</v>
      </c>
      <c r="H37" s="2">
        <v>36276473869</v>
      </c>
      <c r="J37" s="1" t="s">
        <v>0</v>
      </c>
      <c r="K37" s="2">
        <v>4470950508</v>
      </c>
      <c r="L37" s="2">
        <v>9394070780</v>
      </c>
      <c r="M37" s="2">
        <v>10655701437</v>
      </c>
      <c r="N37" s="2">
        <v>10901609612</v>
      </c>
      <c r="O37" s="2">
        <v>19665362070</v>
      </c>
      <c r="P37" s="2">
        <v>13525156887</v>
      </c>
      <c r="Q37" s="2">
        <v>15033359967</v>
      </c>
    </row>
    <row r="38" spans="1:17" x14ac:dyDescent="0.2">
      <c r="A38" s="1" t="s">
        <v>42</v>
      </c>
      <c r="B38" s="1"/>
      <c r="C38" s="1"/>
      <c r="D38" s="2">
        <v>534491981</v>
      </c>
      <c r="E38" s="1"/>
      <c r="F38" s="2">
        <v>444988000</v>
      </c>
      <c r="G38" s="1"/>
      <c r="H38" s="1"/>
      <c r="J38" s="1" t="s">
        <v>42</v>
      </c>
      <c r="K38" s="2">
        <v>27058556</v>
      </c>
      <c r="L38" s="2">
        <v>88225055</v>
      </c>
      <c r="M38" s="2">
        <v>109480422</v>
      </c>
      <c r="N38" s="2">
        <v>90088937</v>
      </c>
      <c r="O38" s="2">
        <v>186909166</v>
      </c>
      <c r="P38" s="2">
        <v>50177124</v>
      </c>
      <c r="Q38" s="2">
        <v>42193154</v>
      </c>
    </row>
    <row r="39" spans="1:17" x14ac:dyDescent="0.2">
      <c r="A39" s="1" t="s">
        <v>43</v>
      </c>
      <c r="B39" s="2">
        <v>726888000</v>
      </c>
      <c r="C39" s="2">
        <v>182443483</v>
      </c>
      <c r="D39" s="2">
        <v>49384781</v>
      </c>
      <c r="E39" s="2">
        <v>65595994</v>
      </c>
      <c r="F39" s="2">
        <v>157131000</v>
      </c>
      <c r="G39" s="1"/>
      <c r="H39" s="1"/>
      <c r="J39" s="1" t="s">
        <v>43</v>
      </c>
      <c r="K39" s="2">
        <v>113430668</v>
      </c>
      <c r="L39" s="2">
        <v>280158620</v>
      </c>
      <c r="M39" s="2">
        <v>238121614</v>
      </c>
      <c r="N39" s="2">
        <v>70690981</v>
      </c>
      <c r="O39" s="2">
        <v>211646511</v>
      </c>
      <c r="P39" s="2">
        <v>46911016</v>
      </c>
      <c r="Q39" s="2">
        <v>1396899138</v>
      </c>
    </row>
    <row r="40" spans="1:17" x14ac:dyDescent="0.2">
      <c r="A40" s="1" t="s">
        <v>44</v>
      </c>
      <c r="B40" s="2">
        <v>17840000</v>
      </c>
      <c r="C40" s="2">
        <v>478295278</v>
      </c>
      <c r="D40" s="2">
        <v>397752980</v>
      </c>
      <c r="E40" s="2">
        <v>678914980</v>
      </c>
      <c r="F40" s="2">
        <v>424484042</v>
      </c>
      <c r="G40" s="1"/>
      <c r="H40" s="1"/>
      <c r="J40" s="1" t="s">
        <v>44</v>
      </c>
      <c r="K40" s="2">
        <v>16072912</v>
      </c>
      <c r="L40" s="2">
        <v>125706956</v>
      </c>
      <c r="M40" s="2">
        <v>189804292</v>
      </c>
      <c r="N40" s="2">
        <v>29802419</v>
      </c>
      <c r="O40" s="2">
        <v>156132574</v>
      </c>
      <c r="P40" s="2">
        <v>171921040</v>
      </c>
      <c r="Q40" s="2">
        <v>80774567</v>
      </c>
    </row>
    <row r="41" spans="1:17" x14ac:dyDescent="0.2">
      <c r="A41" s="1" t="s">
        <v>45</v>
      </c>
      <c r="B41" s="2">
        <v>533153157</v>
      </c>
      <c r="C41" s="2">
        <v>994435982</v>
      </c>
      <c r="D41" s="2">
        <v>742828072</v>
      </c>
      <c r="E41" s="2">
        <v>1148887887</v>
      </c>
      <c r="F41" s="2">
        <v>1963085841</v>
      </c>
      <c r="G41" s="1"/>
      <c r="H41" s="1"/>
      <c r="J41" s="1" t="s">
        <v>45</v>
      </c>
      <c r="K41" s="2">
        <v>25272367</v>
      </c>
      <c r="L41" s="2">
        <v>63381496</v>
      </c>
      <c r="M41" s="2">
        <v>81628245</v>
      </c>
      <c r="N41" s="2">
        <v>84170837</v>
      </c>
      <c r="O41" s="2">
        <v>168735081</v>
      </c>
      <c r="P41" s="2">
        <v>68133482</v>
      </c>
      <c r="Q41" s="2">
        <v>36240656</v>
      </c>
    </row>
    <row r="42" spans="1:17" x14ac:dyDescent="0.2">
      <c r="A42" s="1" t="s">
        <v>46</v>
      </c>
      <c r="B42" s="2">
        <v>512408803</v>
      </c>
      <c r="C42" s="2">
        <v>308952329</v>
      </c>
      <c r="D42" s="2">
        <v>1130734718</v>
      </c>
      <c r="E42" s="2">
        <v>774100747</v>
      </c>
      <c r="F42" s="2">
        <v>1687677000</v>
      </c>
      <c r="G42" s="2">
        <v>1085789609</v>
      </c>
      <c r="H42" s="2">
        <v>1508781619</v>
      </c>
      <c r="J42" s="1" t="s">
        <v>46</v>
      </c>
      <c r="K42" s="2">
        <v>51478167</v>
      </c>
      <c r="L42" s="2">
        <v>159390427</v>
      </c>
      <c r="M42" s="2">
        <v>372843390</v>
      </c>
      <c r="N42" s="2">
        <v>258476564</v>
      </c>
      <c r="O42" s="2">
        <v>364280131</v>
      </c>
      <c r="P42" s="2">
        <v>278539480</v>
      </c>
      <c r="Q42" s="2">
        <v>197801132</v>
      </c>
    </row>
    <row r="43" spans="1:17" x14ac:dyDescent="0.2">
      <c r="A43" s="1" t="s">
        <v>47</v>
      </c>
      <c r="B43" s="2">
        <v>92426775</v>
      </c>
      <c r="C43" s="1"/>
      <c r="D43" s="1"/>
      <c r="E43" s="2">
        <v>13810949</v>
      </c>
      <c r="F43" s="2">
        <v>62816027</v>
      </c>
      <c r="G43" s="1"/>
      <c r="H43" s="2">
        <v>3192105</v>
      </c>
      <c r="J43" s="1" t="s">
        <v>47</v>
      </c>
      <c r="K43" s="2">
        <v>23974481</v>
      </c>
      <c r="L43" s="2">
        <v>34737019</v>
      </c>
      <c r="M43" s="2">
        <v>25741995</v>
      </c>
      <c r="N43" s="2">
        <v>15620336</v>
      </c>
      <c r="O43" s="2">
        <v>167996022</v>
      </c>
      <c r="P43" s="2">
        <v>33358894</v>
      </c>
      <c r="Q43" s="2">
        <v>17237500</v>
      </c>
    </row>
    <row r="44" spans="1:17" x14ac:dyDescent="0.2">
      <c r="A44" s="1" t="s">
        <v>48</v>
      </c>
      <c r="B44" s="2">
        <v>28218324</v>
      </c>
      <c r="C44" s="2">
        <v>80574445</v>
      </c>
      <c r="D44" s="2">
        <v>608837671</v>
      </c>
      <c r="E44" s="2">
        <v>1770584890</v>
      </c>
      <c r="F44" s="2">
        <v>3061396676</v>
      </c>
      <c r="G44" s="2">
        <v>1720207259</v>
      </c>
      <c r="H44" s="2">
        <v>1555587616</v>
      </c>
      <c r="J44" s="1" t="s">
        <v>48</v>
      </c>
      <c r="K44" s="2">
        <v>352828271</v>
      </c>
      <c r="L44" s="2">
        <v>943771777</v>
      </c>
      <c r="M44" s="2">
        <v>2012436135</v>
      </c>
      <c r="N44" s="2">
        <v>764572315</v>
      </c>
      <c r="O44" s="2">
        <v>2361371048</v>
      </c>
      <c r="P44" s="2">
        <v>1708461331</v>
      </c>
      <c r="Q44" s="2">
        <v>439755915</v>
      </c>
    </row>
    <row r="45" spans="1:17" x14ac:dyDescent="0.2">
      <c r="A45" s="1" t="s">
        <v>49</v>
      </c>
      <c r="B45" s="2">
        <v>88561501</v>
      </c>
      <c r="C45" s="2">
        <v>16718869</v>
      </c>
      <c r="D45" s="2">
        <v>401146670</v>
      </c>
      <c r="E45" s="2">
        <v>395211592</v>
      </c>
      <c r="F45" s="2">
        <v>97014097</v>
      </c>
      <c r="G45" s="2">
        <v>523249325</v>
      </c>
      <c r="H45" s="2">
        <v>265684040</v>
      </c>
      <c r="J45" s="1" t="s">
        <v>49</v>
      </c>
      <c r="K45" s="2">
        <v>159732807</v>
      </c>
      <c r="L45" s="2">
        <v>125460210</v>
      </c>
      <c r="M45" s="2">
        <v>571756899</v>
      </c>
      <c r="N45" s="2">
        <v>81541376</v>
      </c>
      <c r="O45" s="2">
        <v>132977987</v>
      </c>
      <c r="P45" s="2">
        <v>553179955</v>
      </c>
      <c r="Q45" s="2">
        <v>181212488</v>
      </c>
    </row>
    <row r="46" spans="1:17" x14ac:dyDescent="0.2">
      <c r="A46" s="1"/>
      <c r="B46" s="2">
        <v>1767021500</v>
      </c>
      <c r="C46" s="2"/>
      <c r="D46" s="2">
        <v>1243906000</v>
      </c>
      <c r="E46" s="2"/>
      <c r="F46" s="2"/>
      <c r="G46" s="2"/>
      <c r="H46" s="2"/>
      <c r="J46" s="1"/>
      <c r="K46" s="2"/>
      <c r="L46" s="2"/>
      <c r="M46" s="2"/>
      <c r="N46" s="2"/>
      <c r="O46" s="2"/>
      <c r="P46" s="2"/>
      <c r="Q46" s="2"/>
    </row>
    <row r="47" spans="1:17" x14ac:dyDescent="0.2">
      <c r="A47" s="1" t="s">
        <v>50</v>
      </c>
      <c r="B47" s="2">
        <v>25191073</v>
      </c>
      <c r="C47" s="2">
        <v>39070756</v>
      </c>
      <c r="D47" s="2">
        <v>4230902</v>
      </c>
      <c r="E47" s="2">
        <v>500710325</v>
      </c>
      <c r="F47" s="2">
        <v>104571477</v>
      </c>
      <c r="G47" s="2">
        <v>2043936486</v>
      </c>
      <c r="H47" s="2">
        <v>14027452</v>
      </c>
      <c r="J47" s="1" t="s">
        <v>50</v>
      </c>
      <c r="K47" s="2">
        <v>10903947</v>
      </c>
      <c r="L47" s="2">
        <v>32514777</v>
      </c>
      <c r="M47" s="2">
        <v>74655431</v>
      </c>
      <c r="N47" s="2">
        <v>26528638</v>
      </c>
      <c r="O47" s="2">
        <v>99191768</v>
      </c>
      <c r="P47" s="2">
        <v>20905324</v>
      </c>
      <c r="Q47" s="2">
        <v>49162806</v>
      </c>
    </row>
    <row r="48" spans="1:17" x14ac:dyDescent="0.2">
      <c r="A48" s="1" t="s">
        <v>51</v>
      </c>
      <c r="B48" s="2">
        <v>351596239</v>
      </c>
      <c r="C48" s="2">
        <v>637825658</v>
      </c>
      <c r="D48" s="2">
        <v>970618511</v>
      </c>
      <c r="E48" s="2">
        <v>991837464</v>
      </c>
      <c r="F48" s="2">
        <v>5862162085</v>
      </c>
      <c r="G48" s="2">
        <v>2565335563</v>
      </c>
      <c r="H48" s="2">
        <v>2813337864</v>
      </c>
      <c r="J48" s="1" t="s">
        <v>51</v>
      </c>
      <c r="K48" s="2">
        <v>347699121</v>
      </c>
      <c r="L48" s="2">
        <v>625305678</v>
      </c>
      <c r="M48" s="2">
        <v>474494524</v>
      </c>
      <c r="N48" s="2">
        <v>919681516</v>
      </c>
      <c r="O48" s="2">
        <v>1362658360</v>
      </c>
      <c r="P48" s="2">
        <v>1053545699</v>
      </c>
      <c r="Q48" s="2">
        <v>1457825702</v>
      </c>
    </row>
    <row r="49" spans="1:17" x14ac:dyDescent="0.2">
      <c r="A49" s="1" t="s">
        <v>52</v>
      </c>
      <c r="B49" s="2">
        <v>295774500</v>
      </c>
      <c r="C49" s="2">
        <v>351838994</v>
      </c>
      <c r="D49" s="2">
        <v>89085696</v>
      </c>
      <c r="E49" s="2">
        <v>8341519</v>
      </c>
      <c r="F49" s="2">
        <v>732144608</v>
      </c>
      <c r="G49" s="2">
        <v>722037140</v>
      </c>
      <c r="H49" s="1"/>
      <c r="J49" s="1" t="s">
        <v>52</v>
      </c>
      <c r="K49" s="2">
        <v>281613866</v>
      </c>
      <c r="L49" s="2">
        <v>451465026</v>
      </c>
      <c r="M49" s="2">
        <v>253786226</v>
      </c>
      <c r="N49" s="2">
        <v>309422325</v>
      </c>
      <c r="O49" s="2">
        <v>289591756</v>
      </c>
      <c r="P49" s="2">
        <v>703299220</v>
      </c>
      <c r="Q49" s="2">
        <v>695957358</v>
      </c>
    </row>
    <row r="50" spans="1:17" x14ac:dyDescent="0.2">
      <c r="A50" s="1" t="s">
        <v>53</v>
      </c>
      <c r="B50" s="1"/>
      <c r="C50" s="2">
        <v>31351614</v>
      </c>
      <c r="D50" s="2">
        <v>66667152</v>
      </c>
      <c r="E50" s="2">
        <v>75554784</v>
      </c>
      <c r="F50" s="2">
        <v>31163903</v>
      </c>
      <c r="G50" s="2">
        <v>518085826</v>
      </c>
      <c r="H50" s="2">
        <v>772948292</v>
      </c>
      <c r="J50" s="1" t="s">
        <v>53</v>
      </c>
      <c r="K50" s="2">
        <v>43570754</v>
      </c>
      <c r="L50" s="2">
        <v>31433005</v>
      </c>
      <c r="M50" s="2">
        <v>165632852</v>
      </c>
      <c r="N50" s="2">
        <v>469932726</v>
      </c>
      <c r="O50" s="2">
        <v>229050507</v>
      </c>
      <c r="P50" s="2">
        <v>452674758</v>
      </c>
      <c r="Q50" s="2">
        <v>404649624</v>
      </c>
    </row>
    <row r="51" spans="1:17" x14ac:dyDescent="0.2">
      <c r="A51" s="1" t="s">
        <v>54</v>
      </c>
      <c r="B51" s="2">
        <v>177931455</v>
      </c>
      <c r="C51" s="2">
        <v>2611719400</v>
      </c>
      <c r="D51" s="2">
        <v>4299751416</v>
      </c>
      <c r="E51" s="2">
        <v>3178124467</v>
      </c>
      <c r="F51" s="2">
        <v>2640894116</v>
      </c>
      <c r="G51" s="2">
        <v>4283002607</v>
      </c>
      <c r="H51" s="2">
        <v>2332420885</v>
      </c>
      <c r="J51" s="1" t="s">
        <v>54</v>
      </c>
      <c r="K51" s="2">
        <v>418579663</v>
      </c>
      <c r="L51" s="2">
        <v>593535969</v>
      </c>
      <c r="M51" s="2">
        <v>557662573</v>
      </c>
      <c r="N51" s="2">
        <v>1219494052</v>
      </c>
      <c r="O51" s="2">
        <v>3003525069</v>
      </c>
      <c r="P51" s="2">
        <v>787656384</v>
      </c>
      <c r="Q51" s="2">
        <v>1639852166</v>
      </c>
    </row>
    <row r="52" spans="1:17" x14ac:dyDescent="0.2">
      <c r="A52" s="1" t="s">
        <v>55</v>
      </c>
      <c r="B52" s="2">
        <v>40527800</v>
      </c>
      <c r="C52" s="2">
        <v>1580171500</v>
      </c>
      <c r="D52" s="2">
        <v>2053154800</v>
      </c>
      <c r="E52" s="2">
        <v>5126658403</v>
      </c>
      <c r="F52" s="2">
        <v>6593034400</v>
      </c>
      <c r="G52" s="2">
        <v>8475280100</v>
      </c>
      <c r="H52" s="2">
        <v>5039019600</v>
      </c>
      <c r="J52" s="1" t="s">
        <v>55</v>
      </c>
      <c r="K52" s="2">
        <v>1008052582</v>
      </c>
      <c r="L52" s="2">
        <v>802102245</v>
      </c>
      <c r="M52" s="2">
        <v>2064029220</v>
      </c>
      <c r="N52" s="2">
        <v>2304593592</v>
      </c>
      <c r="O52" s="2">
        <v>2752022779</v>
      </c>
      <c r="P52" s="2">
        <v>2214946865</v>
      </c>
      <c r="Q52" s="2">
        <v>3441623393</v>
      </c>
    </row>
    <row r="53" spans="1:17" x14ac:dyDescent="0.2">
      <c r="A53" s="1" t="s">
        <v>56</v>
      </c>
      <c r="B53" s="2">
        <v>167781146</v>
      </c>
      <c r="C53" s="2">
        <v>1116586065</v>
      </c>
      <c r="D53" s="1"/>
      <c r="E53" s="2">
        <v>1437244199</v>
      </c>
      <c r="F53" s="2">
        <v>731161692</v>
      </c>
      <c r="G53" s="1"/>
      <c r="H53" s="1"/>
      <c r="J53" s="1" t="s">
        <v>56</v>
      </c>
      <c r="K53" s="2">
        <v>186444428</v>
      </c>
      <c r="L53" s="2">
        <v>327649141</v>
      </c>
      <c r="M53" s="2">
        <v>260324516</v>
      </c>
      <c r="N53" s="2">
        <v>364256894</v>
      </c>
      <c r="O53" s="2">
        <v>600897818</v>
      </c>
      <c r="P53" s="2">
        <v>682718618</v>
      </c>
      <c r="Q53" s="2">
        <v>310779930</v>
      </c>
    </row>
    <row r="54" spans="1:17" x14ac:dyDescent="0.2">
      <c r="A54" s="1" t="s">
        <v>57</v>
      </c>
      <c r="B54" s="2">
        <v>104334000</v>
      </c>
      <c r="C54" s="1"/>
      <c r="D54" s="2">
        <v>387993000</v>
      </c>
      <c r="E54" s="2">
        <v>864260977</v>
      </c>
      <c r="F54" s="2">
        <v>486350000</v>
      </c>
      <c r="G54" s="2">
        <v>1562115001</v>
      </c>
      <c r="H54" s="2">
        <v>1125024334</v>
      </c>
      <c r="J54" s="1" t="s">
        <v>57</v>
      </c>
      <c r="K54" s="2">
        <v>26527351</v>
      </c>
      <c r="L54" s="2">
        <v>181455145</v>
      </c>
      <c r="M54" s="2">
        <v>211434517</v>
      </c>
      <c r="N54" s="2">
        <v>306830253</v>
      </c>
      <c r="O54" s="2">
        <v>217613957</v>
      </c>
      <c r="P54" s="2">
        <v>72723834</v>
      </c>
      <c r="Q54" s="2">
        <v>165497098</v>
      </c>
    </row>
    <row r="55" spans="1:17" x14ac:dyDescent="0.2">
      <c r="A55" s="1" t="s">
        <v>58</v>
      </c>
      <c r="B55" s="2">
        <v>412256101</v>
      </c>
      <c r="C55" s="2">
        <v>389050277</v>
      </c>
      <c r="D55" s="2">
        <v>388471323</v>
      </c>
      <c r="E55" s="2">
        <v>318434687</v>
      </c>
      <c r="F55" s="2">
        <v>467686882</v>
      </c>
      <c r="G55" s="2">
        <v>143079579</v>
      </c>
      <c r="H55" s="1"/>
      <c r="J55" s="1" t="s">
        <v>58</v>
      </c>
      <c r="K55" s="2">
        <v>82984329</v>
      </c>
      <c r="L55" s="2">
        <v>127655282</v>
      </c>
      <c r="M55" s="2">
        <v>97768838</v>
      </c>
      <c r="N55" s="2">
        <v>135971946</v>
      </c>
      <c r="O55" s="2">
        <v>64037463</v>
      </c>
      <c r="P55" s="2">
        <v>161163204</v>
      </c>
      <c r="Q55" s="2">
        <v>503459840</v>
      </c>
    </row>
    <row r="56" spans="1:17" x14ac:dyDescent="0.2">
      <c r="A56" s="1" t="s">
        <v>59</v>
      </c>
      <c r="B56" s="2">
        <v>2145721507</v>
      </c>
      <c r="C56" s="2">
        <v>1356512226</v>
      </c>
      <c r="D56" s="2">
        <v>2425301127</v>
      </c>
      <c r="E56" s="2">
        <v>977478745</v>
      </c>
      <c r="F56" s="2">
        <v>362546827</v>
      </c>
      <c r="G56" s="2">
        <v>2416970217</v>
      </c>
      <c r="H56" s="2">
        <v>2843491682</v>
      </c>
      <c r="J56" s="1" t="s">
        <v>59</v>
      </c>
      <c r="K56" s="2">
        <v>209381945</v>
      </c>
      <c r="L56" s="2">
        <v>401407364</v>
      </c>
      <c r="M56" s="2">
        <v>544753184</v>
      </c>
      <c r="N56" s="2">
        <v>669438263</v>
      </c>
      <c r="O56" s="2">
        <v>153502442</v>
      </c>
      <c r="P56" s="2">
        <v>281548448</v>
      </c>
      <c r="Q56" s="2">
        <v>699136607</v>
      </c>
    </row>
    <row r="57" spans="1:17" x14ac:dyDescent="0.2">
      <c r="A57" s="1" t="s">
        <v>60</v>
      </c>
      <c r="B57" s="2">
        <v>566753060</v>
      </c>
      <c r="C57" s="2">
        <v>114304000</v>
      </c>
      <c r="D57" s="2">
        <v>422583000</v>
      </c>
      <c r="E57" s="2">
        <v>3318001000</v>
      </c>
      <c r="F57" s="2">
        <v>4374305000</v>
      </c>
      <c r="G57" s="2">
        <v>8392652000</v>
      </c>
      <c r="H57" s="2">
        <v>2670017000</v>
      </c>
      <c r="J57" s="1" t="s">
        <v>60</v>
      </c>
      <c r="K57" s="2">
        <v>176908195</v>
      </c>
      <c r="L57" s="2">
        <v>373344614</v>
      </c>
      <c r="M57" s="2">
        <v>239342402</v>
      </c>
      <c r="N57" s="2">
        <v>489512679</v>
      </c>
      <c r="O57" s="2">
        <v>873213184</v>
      </c>
      <c r="P57" s="2">
        <v>322354078</v>
      </c>
      <c r="Q57" s="2">
        <v>368459205</v>
      </c>
    </row>
    <row r="58" spans="1:17" x14ac:dyDescent="0.2">
      <c r="A58" s="1" t="s">
        <v>61</v>
      </c>
      <c r="B58" s="2">
        <v>874428500</v>
      </c>
      <c r="C58" s="2">
        <v>942545700</v>
      </c>
      <c r="D58" s="2">
        <v>368842</v>
      </c>
      <c r="E58" s="2">
        <v>444123</v>
      </c>
      <c r="F58" s="2">
        <v>373100</v>
      </c>
      <c r="G58" s="2">
        <v>526800</v>
      </c>
      <c r="H58" s="2">
        <v>295030000</v>
      </c>
      <c r="J58" s="1" t="s">
        <v>61</v>
      </c>
      <c r="K58" s="2">
        <v>132607277</v>
      </c>
      <c r="L58" s="2">
        <v>1320653348</v>
      </c>
      <c r="M58" s="2">
        <v>455493658</v>
      </c>
      <c r="N58" s="2">
        <v>153343037</v>
      </c>
      <c r="O58" s="2">
        <v>1106389161</v>
      </c>
      <c r="P58" s="2">
        <v>832685436</v>
      </c>
      <c r="Q58" s="2">
        <v>462974696</v>
      </c>
    </row>
    <row r="59" spans="1:17" x14ac:dyDescent="0.2">
      <c r="A59" s="1" t="s">
        <v>62</v>
      </c>
      <c r="B59" s="2">
        <v>306263000</v>
      </c>
      <c r="C59" s="2">
        <v>1113137606</v>
      </c>
      <c r="D59" s="2">
        <v>310506237</v>
      </c>
      <c r="E59" s="2">
        <v>665052747</v>
      </c>
      <c r="F59" s="2">
        <v>203122000</v>
      </c>
      <c r="G59" s="1"/>
      <c r="H59" s="1"/>
      <c r="J59" s="1" t="s">
        <v>62</v>
      </c>
      <c r="K59" s="2">
        <v>88464701</v>
      </c>
      <c r="L59" s="2">
        <v>159201312</v>
      </c>
      <c r="M59" s="2">
        <v>103582194</v>
      </c>
      <c r="N59" s="2">
        <v>325223256</v>
      </c>
      <c r="O59" s="2">
        <v>277896899</v>
      </c>
      <c r="P59" s="2">
        <v>619640049</v>
      </c>
      <c r="Q59" s="2">
        <v>393076243</v>
      </c>
    </row>
    <row r="60" spans="1:17" x14ac:dyDescent="0.2">
      <c r="A60" s="1" t="s">
        <v>63</v>
      </c>
      <c r="B60" s="2">
        <v>26670823</v>
      </c>
      <c r="C60" s="2">
        <v>434386174</v>
      </c>
      <c r="D60" s="2">
        <v>651729366</v>
      </c>
      <c r="E60" s="2">
        <v>1048745000</v>
      </c>
      <c r="F60" s="2">
        <v>1539664000</v>
      </c>
      <c r="G60" s="2">
        <v>1990906583</v>
      </c>
      <c r="H60" s="1"/>
      <c r="J60" s="1" t="s">
        <v>63</v>
      </c>
      <c r="K60" s="2">
        <v>26877587</v>
      </c>
      <c r="L60" s="2">
        <v>115964157</v>
      </c>
      <c r="M60" s="2">
        <v>63445146</v>
      </c>
      <c r="N60" s="2">
        <v>106089610</v>
      </c>
      <c r="O60" s="2">
        <v>236347094</v>
      </c>
      <c r="P60" s="2">
        <v>24024417</v>
      </c>
      <c r="Q60" s="2">
        <v>43717632</v>
      </c>
    </row>
    <row r="61" spans="1:17" x14ac:dyDescent="0.2">
      <c r="A61" s="1" t="s">
        <v>64</v>
      </c>
      <c r="B61" s="1"/>
      <c r="C61" s="1"/>
      <c r="D61" s="1"/>
      <c r="E61" s="1"/>
      <c r="F61" s="1"/>
      <c r="G61" s="2">
        <v>835362017</v>
      </c>
      <c r="H61" s="2">
        <v>1185738186</v>
      </c>
      <c r="J61" s="1" t="s">
        <v>64</v>
      </c>
      <c r="K61" s="2">
        <v>91955011</v>
      </c>
      <c r="L61" s="2">
        <v>222735159</v>
      </c>
      <c r="M61" s="2">
        <v>51920142</v>
      </c>
      <c r="N61" s="2">
        <v>80585923</v>
      </c>
      <c r="O61" s="2">
        <v>98812509</v>
      </c>
      <c r="P61" s="2">
        <v>130113550</v>
      </c>
      <c r="Q61" s="2">
        <v>63658402</v>
      </c>
    </row>
    <row r="62" spans="1:17" x14ac:dyDescent="0.2">
      <c r="A62" s="1" t="s">
        <v>65</v>
      </c>
      <c r="B62" s="2">
        <v>66501779</v>
      </c>
      <c r="C62" s="2">
        <v>31454050</v>
      </c>
      <c r="D62" s="1"/>
      <c r="E62" s="2">
        <v>9051865</v>
      </c>
      <c r="F62" s="2">
        <v>8248602</v>
      </c>
      <c r="G62" s="2">
        <v>15144006</v>
      </c>
      <c r="H62" s="1"/>
      <c r="J62" s="1" t="s">
        <v>65</v>
      </c>
      <c r="K62" s="2">
        <v>29120836</v>
      </c>
      <c r="L62" s="2">
        <v>62642642</v>
      </c>
      <c r="M62" s="1"/>
      <c r="N62" s="2">
        <v>15392806</v>
      </c>
      <c r="O62" s="2">
        <v>91107427</v>
      </c>
      <c r="P62" s="2">
        <v>132233109</v>
      </c>
      <c r="Q62" s="1"/>
    </row>
    <row r="63" spans="1:17" x14ac:dyDescent="0.2">
      <c r="A63" s="1" t="s">
        <v>66</v>
      </c>
      <c r="B63" s="2">
        <v>63270000</v>
      </c>
      <c r="C63" s="2">
        <v>2294919</v>
      </c>
      <c r="D63" s="2">
        <v>502610031</v>
      </c>
      <c r="E63" s="2">
        <v>29796557</v>
      </c>
      <c r="F63" s="2">
        <v>1946016</v>
      </c>
      <c r="G63" s="2">
        <v>1393227255</v>
      </c>
      <c r="H63" s="2">
        <v>1394029261</v>
      </c>
      <c r="J63" s="1" t="s">
        <v>66</v>
      </c>
      <c r="K63" s="2">
        <v>81064169</v>
      </c>
      <c r="L63" s="2">
        <v>133454313</v>
      </c>
      <c r="M63" s="2">
        <v>161554783</v>
      </c>
      <c r="N63" s="2">
        <v>247640428</v>
      </c>
      <c r="O63" s="2">
        <v>125184377</v>
      </c>
      <c r="P63" s="2">
        <v>180654504</v>
      </c>
      <c r="Q63" s="2">
        <v>344027425</v>
      </c>
    </row>
    <row r="64" spans="1:17" x14ac:dyDescent="0.2">
      <c r="A64" s="1" t="s">
        <v>67</v>
      </c>
      <c r="B64" s="1"/>
      <c r="C64" s="2">
        <v>2190395889</v>
      </c>
      <c r="D64" s="2">
        <v>368269351</v>
      </c>
      <c r="E64" s="2">
        <v>764180464</v>
      </c>
      <c r="F64" s="2">
        <v>233717703</v>
      </c>
      <c r="G64" s="2">
        <v>697935206</v>
      </c>
      <c r="H64" s="2">
        <v>293384356</v>
      </c>
      <c r="J64" s="1" t="s">
        <v>67</v>
      </c>
      <c r="K64" s="2">
        <v>27735164</v>
      </c>
      <c r="L64" s="2">
        <v>597067250</v>
      </c>
      <c r="M64" s="2">
        <v>208477360</v>
      </c>
      <c r="N64" s="2">
        <v>580528448</v>
      </c>
      <c r="O64" s="2">
        <v>518274203</v>
      </c>
      <c r="P64" s="2">
        <v>535387754</v>
      </c>
      <c r="Q64" s="2">
        <v>783401565</v>
      </c>
    </row>
    <row r="65" spans="1:17" x14ac:dyDescent="0.2">
      <c r="A65" s="1" t="s">
        <v>68</v>
      </c>
      <c r="B65" s="2">
        <v>193487000</v>
      </c>
      <c r="C65" s="2">
        <v>1142795808</v>
      </c>
      <c r="D65" s="2">
        <v>3149603082</v>
      </c>
      <c r="E65" s="2">
        <v>5829228000</v>
      </c>
      <c r="F65" s="2">
        <v>197298289</v>
      </c>
      <c r="G65" s="2">
        <v>2545766233</v>
      </c>
      <c r="H65" s="1"/>
      <c r="J65" s="1" t="s">
        <v>68</v>
      </c>
      <c r="K65" s="2">
        <v>170145001</v>
      </c>
      <c r="L65" s="2">
        <v>310659210</v>
      </c>
      <c r="M65" s="2">
        <v>440552877</v>
      </c>
      <c r="N65" s="2">
        <v>102950628</v>
      </c>
      <c r="O65" s="2">
        <v>773145642</v>
      </c>
      <c r="P65" s="2">
        <v>631043622</v>
      </c>
      <c r="Q65" s="2">
        <v>60373018</v>
      </c>
    </row>
    <row r="66" spans="1:17" x14ac:dyDescent="0.2">
      <c r="A66" s="1" t="s">
        <v>69</v>
      </c>
      <c r="B66" s="2">
        <v>297965897</v>
      </c>
      <c r="C66" s="1"/>
      <c r="D66" s="2">
        <v>550992452</v>
      </c>
      <c r="E66" s="2">
        <v>730821772</v>
      </c>
      <c r="F66" s="2">
        <v>1545986646</v>
      </c>
      <c r="G66" s="2">
        <v>1573571650</v>
      </c>
      <c r="H66" s="2">
        <v>4006133263</v>
      </c>
      <c r="J66" s="1" t="s">
        <v>69</v>
      </c>
      <c r="K66" s="2">
        <v>45547057</v>
      </c>
      <c r="L66" s="2">
        <v>76185353</v>
      </c>
      <c r="M66" s="2">
        <v>105600434</v>
      </c>
      <c r="N66" s="2">
        <v>18744294</v>
      </c>
      <c r="O66" s="2">
        <v>131103696</v>
      </c>
      <c r="P66" s="2">
        <v>77843053</v>
      </c>
      <c r="Q66" s="2">
        <v>73126790</v>
      </c>
    </row>
    <row r="67" spans="1:17" x14ac:dyDescent="0.2">
      <c r="A67" s="1" t="s">
        <v>70</v>
      </c>
      <c r="B67" s="1"/>
      <c r="C67" s="2">
        <v>2477266086</v>
      </c>
      <c r="D67" s="2">
        <v>1875729732</v>
      </c>
      <c r="E67" s="2">
        <v>2129601495</v>
      </c>
      <c r="F67" s="2">
        <v>3336476514</v>
      </c>
      <c r="G67" s="2">
        <v>5692688863</v>
      </c>
      <c r="H67" s="2">
        <v>8158626314</v>
      </c>
      <c r="J67" s="1" t="s">
        <v>70</v>
      </c>
      <c r="K67" s="2">
        <v>95823061</v>
      </c>
      <c r="L67" s="2">
        <v>462419433</v>
      </c>
      <c r="M67" s="2">
        <v>226367911</v>
      </c>
      <c r="N67" s="2">
        <v>240217217</v>
      </c>
      <c r="O67" s="2">
        <v>2193486134</v>
      </c>
      <c r="P67" s="2">
        <v>297136068</v>
      </c>
      <c r="Q67" s="2">
        <v>277329117</v>
      </c>
    </row>
    <row r="68" spans="1:17" x14ac:dyDescent="0.2">
      <c r="A68" s="1" t="s">
        <v>71</v>
      </c>
      <c r="B68" s="2">
        <v>1237370</v>
      </c>
      <c r="C68" s="2">
        <v>164041332</v>
      </c>
      <c r="D68" s="2">
        <v>270839180</v>
      </c>
      <c r="E68" s="2">
        <v>336890436</v>
      </c>
      <c r="F68" s="2">
        <v>430941713</v>
      </c>
      <c r="G68" s="1"/>
      <c r="H68" s="1"/>
      <c r="J68" s="1" t="s">
        <v>71</v>
      </c>
      <c r="K68" s="2">
        <v>32414155</v>
      </c>
      <c r="L68" s="2">
        <v>73438254</v>
      </c>
      <c r="M68" s="2">
        <v>196334544</v>
      </c>
      <c r="N68" s="2">
        <v>347287663</v>
      </c>
      <c r="O68" s="2">
        <v>427795146</v>
      </c>
      <c r="P68" s="2">
        <v>373076392</v>
      </c>
      <c r="Q68" s="2">
        <v>395372119</v>
      </c>
    </row>
    <row r="69" spans="1:17" x14ac:dyDescent="0.2">
      <c r="A69" s="1" t="s">
        <v>72</v>
      </c>
      <c r="B69" s="2">
        <v>6480641</v>
      </c>
      <c r="C69" s="2">
        <v>5821907</v>
      </c>
      <c r="D69" s="2">
        <v>290194485</v>
      </c>
      <c r="E69" s="1"/>
      <c r="F69" s="1"/>
      <c r="G69" s="2">
        <v>751972255</v>
      </c>
      <c r="H69" s="1"/>
      <c r="J69" s="1" t="s">
        <v>72</v>
      </c>
      <c r="K69" s="2">
        <v>86682079</v>
      </c>
      <c r="L69" s="2">
        <v>90950543</v>
      </c>
      <c r="M69" s="2">
        <v>96675113</v>
      </c>
      <c r="N69" s="2">
        <v>72979653</v>
      </c>
      <c r="O69" s="2">
        <v>290466159</v>
      </c>
      <c r="P69" s="2">
        <v>27100179</v>
      </c>
      <c r="Q69" s="2">
        <v>7784681</v>
      </c>
    </row>
    <row r="71" spans="1:17" x14ac:dyDescent="0.2">
      <c r="A71" s="1" t="s">
        <v>0</v>
      </c>
      <c r="B71" s="3">
        <f>B3-B37</f>
        <v>386471401461</v>
      </c>
      <c r="C71" s="3">
        <f t="shared" ref="C71:G71" si="0">C3-C37</f>
        <v>678721137044</v>
      </c>
      <c r="D71" s="3">
        <f t="shared" si="0"/>
        <v>782230420130</v>
      </c>
      <c r="E71" s="3">
        <f t="shared" si="0"/>
        <v>860934880914</v>
      </c>
      <c r="F71" s="3">
        <f t="shared" si="0"/>
        <v>1019316130957</v>
      </c>
      <c r="G71" s="3">
        <f t="shared" si="0"/>
        <v>1100432098486</v>
      </c>
      <c r="H71" s="3">
        <f>H3-H37</f>
        <v>1199340208202</v>
      </c>
      <c r="J71" s="1" t="s">
        <v>0</v>
      </c>
      <c r="K71" s="3">
        <f>K3-K37</f>
        <v>80878482492</v>
      </c>
      <c r="L71" s="3">
        <f t="shared" ref="L71:Q71" si="1">L3-L37</f>
        <v>156275161551</v>
      </c>
      <c r="M71" s="3">
        <f t="shared" si="1"/>
        <v>181942311302</v>
      </c>
      <c r="N71" s="3">
        <f t="shared" si="1"/>
        <v>193938801553</v>
      </c>
      <c r="O71" s="3">
        <f t="shared" si="1"/>
        <v>236392844415</v>
      </c>
      <c r="P71" s="3">
        <f t="shared" si="1"/>
        <v>259460661088</v>
      </c>
      <c r="Q71" s="3">
        <f t="shared" si="1"/>
        <v>265867749227</v>
      </c>
    </row>
    <row r="72" spans="1:17" x14ac:dyDescent="0.2">
      <c r="A72" s="1" t="s">
        <v>42</v>
      </c>
      <c r="B72" s="3">
        <f t="shared" ref="B72:H72" si="2">B4-B38</f>
        <v>4633578741</v>
      </c>
      <c r="C72" s="3">
        <f t="shared" si="2"/>
        <v>8403080000</v>
      </c>
      <c r="D72" s="3">
        <f t="shared" si="2"/>
        <v>9362417019</v>
      </c>
      <c r="E72" s="3">
        <f t="shared" si="2"/>
        <v>11848058487</v>
      </c>
      <c r="F72" s="3">
        <f t="shared" si="2"/>
        <v>12520381000</v>
      </c>
      <c r="G72" s="3">
        <f t="shared" si="2"/>
        <v>13861956041</v>
      </c>
      <c r="H72" s="3">
        <f t="shared" si="2"/>
        <v>13440704501</v>
      </c>
      <c r="J72" s="1" t="s">
        <v>42</v>
      </c>
      <c r="K72" s="3">
        <f t="shared" ref="K72:Q72" si="3">K4-K38</f>
        <v>1079069642</v>
      </c>
      <c r="L72" s="3">
        <f t="shared" si="3"/>
        <v>2037400415</v>
      </c>
      <c r="M72" s="3">
        <f t="shared" si="3"/>
        <v>2376459608</v>
      </c>
      <c r="N72" s="3">
        <f t="shared" si="3"/>
        <v>2488730567</v>
      </c>
      <c r="O72" s="3">
        <f t="shared" si="3"/>
        <v>2960455376</v>
      </c>
      <c r="P72" s="3">
        <f t="shared" si="3"/>
        <v>3068684467</v>
      </c>
      <c r="Q72" s="3">
        <f t="shared" si="3"/>
        <v>3117656140</v>
      </c>
    </row>
    <row r="73" spans="1:17" x14ac:dyDescent="0.2">
      <c r="A73" s="1" t="s">
        <v>43</v>
      </c>
      <c r="B73" s="3">
        <f t="shared" ref="B73:H73" si="4">B5-B39</f>
        <v>21116520000</v>
      </c>
      <c r="C73" s="3">
        <f t="shared" si="4"/>
        <v>20581675902</v>
      </c>
      <c r="D73" s="3">
        <f t="shared" si="4"/>
        <v>23272975002</v>
      </c>
      <c r="E73" s="3">
        <f t="shared" si="4"/>
        <v>24738793368</v>
      </c>
      <c r="F73" s="3">
        <f t="shared" si="4"/>
        <v>27002096001</v>
      </c>
      <c r="G73" s="3">
        <f t="shared" si="4"/>
        <v>28515510308</v>
      </c>
      <c r="H73" s="3">
        <f t="shared" si="4"/>
        <v>31857992165</v>
      </c>
      <c r="J73" s="1" t="s">
        <v>43</v>
      </c>
      <c r="K73" s="3">
        <f t="shared" ref="K73:Q73" si="5">K5-K39</f>
        <v>3607895183</v>
      </c>
      <c r="L73" s="3">
        <f t="shared" si="5"/>
        <v>5298673099</v>
      </c>
      <c r="M73" s="3">
        <f t="shared" si="5"/>
        <v>6166011254</v>
      </c>
      <c r="N73" s="3">
        <f t="shared" si="5"/>
        <v>6700674334</v>
      </c>
      <c r="O73" s="3">
        <f t="shared" si="5"/>
        <v>7440532963</v>
      </c>
      <c r="P73" s="3">
        <f t="shared" si="5"/>
        <v>8186302773</v>
      </c>
      <c r="Q73" s="3">
        <f t="shared" si="5"/>
        <v>9428382748</v>
      </c>
    </row>
    <row r="74" spans="1:17" x14ac:dyDescent="0.2">
      <c r="A74" s="1" t="s">
        <v>44</v>
      </c>
      <c r="B74" s="3">
        <f t="shared" ref="B74:H74" si="6">B6-B40</f>
        <v>3142935000</v>
      </c>
      <c r="C74" s="3">
        <f t="shared" si="6"/>
        <v>5389209638</v>
      </c>
      <c r="D74" s="3">
        <f t="shared" si="6"/>
        <v>6457743629</v>
      </c>
      <c r="E74" s="3">
        <f t="shared" si="6"/>
        <v>7730412892</v>
      </c>
      <c r="F74" s="3">
        <f t="shared" si="6"/>
        <v>8317073204</v>
      </c>
      <c r="G74" s="3">
        <f t="shared" si="6"/>
        <v>9869553107</v>
      </c>
      <c r="H74" s="3">
        <f t="shared" si="6"/>
        <v>9556311504</v>
      </c>
      <c r="J74" s="1" t="s">
        <v>44</v>
      </c>
      <c r="K74" s="3">
        <f t="shared" ref="K74:Q74" si="7">K6-K40</f>
        <v>744238060</v>
      </c>
      <c r="L74" s="3">
        <f t="shared" si="7"/>
        <v>1530908110</v>
      </c>
      <c r="M74" s="3">
        <f t="shared" si="7"/>
        <v>2016148732</v>
      </c>
      <c r="N74" s="3">
        <f t="shared" si="7"/>
        <v>2900857302</v>
      </c>
      <c r="O74" s="3">
        <f t="shared" si="7"/>
        <v>2622113604</v>
      </c>
      <c r="P74" s="3">
        <f t="shared" si="7"/>
        <v>3313437274</v>
      </c>
      <c r="Q74" s="3">
        <f t="shared" si="7"/>
        <v>2863841174</v>
      </c>
    </row>
    <row r="75" spans="1:17" x14ac:dyDescent="0.2">
      <c r="A75" s="1" t="s">
        <v>45</v>
      </c>
      <c r="B75" s="3">
        <f t="shared" ref="B75:H75" si="8">B7-B41</f>
        <v>5548593279</v>
      </c>
      <c r="C75" s="3">
        <f t="shared" si="8"/>
        <v>9191397005</v>
      </c>
      <c r="D75" s="3">
        <f t="shared" si="8"/>
        <v>10617982928</v>
      </c>
      <c r="E75" s="3">
        <f t="shared" si="8"/>
        <v>11319161286</v>
      </c>
      <c r="F75" s="3">
        <f t="shared" si="8"/>
        <v>14393604857</v>
      </c>
      <c r="G75" s="3">
        <f t="shared" si="8"/>
        <v>13498377000</v>
      </c>
      <c r="H75" s="3">
        <f t="shared" si="8"/>
        <v>14829577981</v>
      </c>
      <c r="J75" s="1" t="s">
        <v>45</v>
      </c>
      <c r="K75" s="3">
        <f t="shared" ref="K75:Q75" si="9">K7-K41</f>
        <v>1021492265</v>
      </c>
      <c r="L75" s="3">
        <f t="shared" si="9"/>
        <v>2034022070</v>
      </c>
      <c r="M75" s="3">
        <f t="shared" si="9"/>
        <v>2382979778</v>
      </c>
      <c r="N75" s="3">
        <f t="shared" si="9"/>
        <v>2533961535</v>
      </c>
      <c r="O75" s="3">
        <f t="shared" si="9"/>
        <v>3264567979</v>
      </c>
      <c r="P75" s="3">
        <f t="shared" si="9"/>
        <v>3242963947</v>
      </c>
      <c r="Q75" s="3">
        <f t="shared" si="9"/>
        <v>3727835449</v>
      </c>
    </row>
    <row r="76" spans="1:17" x14ac:dyDescent="0.2">
      <c r="A76" s="1" t="s">
        <v>46</v>
      </c>
      <c r="B76" s="3">
        <f t="shared" ref="B76:H76" si="10">B8-B42</f>
        <v>10354170485</v>
      </c>
      <c r="C76" s="3">
        <f t="shared" si="10"/>
        <v>19549712642</v>
      </c>
      <c r="D76" s="3">
        <f t="shared" si="10"/>
        <v>20544927388</v>
      </c>
      <c r="E76" s="3">
        <f t="shared" si="10"/>
        <v>24998542253</v>
      </c>
      <c r="F76" s="3">
        <f t="shared" si="10"/>
        <v>29721478000</v>
      </c>
      <c r="G76" s="3">
        <f t="shared" si="10"/>
        <v>32623504875</v>
      </c>
      <c r="H76" s="3">
        <f t="shared" si="10"/>
        <v>48729569036</v>
      </c>
      <c r="J76" s="1" t="s">
        <v>46</v>
      </c>
      <c r="K76" s="3">
        <f t="shared" ref="K76:Q76" si="11">K8-K42</f>
        <v>2131273385</v>
      </c>
      <c r="L76" s="3">
        <f t="shared" si="11"/>
        <v>3955929596</v>
      </c>
      <c r="M76" s="3">
        <f t="shared" si="11"/>
        <v>4050956871</v>
      </c>
      <c r="N76" s="3">
        <f t="shared" si="11"/>
        <v>4890570906</v>
      </c>
      <c r="O76" s="3">
        <f t="shared" si="11"/>
        <v>5976636863</v>
      </c>
      <c r="P76" s="3">
        <f t="shared" si="11"/>
        <v>6122872338</v>
      </c>
      <c r="Q76" s="3">
        <f t="shared" si="11"/>
        <v>6368512363</v>
      </c>
    </row>
    <row r="77" spans="1:17" x14ac:dyDescent="0.2">
      <c r="A77" s="1" t="s">
        <v>47</v>
      </c>
      <c r="B77" s="3">
        <f t="shared" ref="B77:H77" si="12">B9-B43</f>
        <v>3233245000</v>
      </c>
      <c r="C77" s="3">
        <f t="shared" si="12"/>
        <v>5746143264</v>
      </c>
      <c r="D77" s="3">
        <f t="shared" si="12"/>
        <v>6552352954</v>
      </c>
      <c r="E77" s="3">
        <f t="shared" si="12"/>
        <v>7093065842</v>
      </c>
      <c r="F77" s="3">
        <f t="shared" si="12"/>
        <v>8706381794</v>
      </c>
      <c r="G77" s="3">
        <f t="shared" si="12"/>
        <v>8207292897</v>
      </c>
      <c r="H77" s="3">
        <f t="shared" si="12"/>
        <v>8823631948</v>
      </c>
      <c r="J77" s="1" t="s">
        <v>47</v>
      </c>
      <c r="K77" s="3">
        <f t="shared" ref="K77:Q77" si="13">K9-K43</f>
        <v>721230050</v>
      </c>
      <c r="L77" s="3">
        <f t="shared" si="13"/>
        <v>1281645247</v>
      </c>
      <c r="M77" s="3">
        <f t="shared" si="13"/>
        <v>1515182002</v>
      </c>
      <c r="N77" s="3">
        <f t="shared" si="13"/>
        <v>1581808003</v>
      </c>
      <c r="O77" s="3">
        <f t="shared" si="13"/>
        <v>1944935197</v>
      </c>
      <c r="P77" s="3">
        <f t="shared" si="13"/>
        <v>1879097028</v>
      </c>
      <c r="Q77" s="3">
        <f t="shared" si="13"/>
        <v>2124109996</v>
      </c>
    </row>
    <row r="78" spans="1:17" x14ac:dyDescent="0.2">
      <c r="A78" s="1" t="s">
        <v>48</v>
      </c>
      <c r="B78" s="3">
        <f t="shared" ref="B78:H78" si="14">B10-B44</f>
        <v>18525422696</v>
      </c>
      <c r="C78" s="3">
        <f t="shared" si="14"/>
        <v>34343041499</v>
      </c>
      <c r="D78" s="3">
        <f t="shared" si="14"/>
        <v>36969628532</v>
      </c>
      <c r="E78" s="3">
        <f t="shared" si="14"/>
        <v>42737957839</v>
      </c>
      <c r="F78" s="3">
        <f t="shared" si="14"/>
        <v>46683397266</v>
      </c>
      <c r="G78" s="3">
        <f t="shared" si="14"/>
        <v>52697369508</v>
      </c>
      <c r="H78" s="3">
        <f t="shared" si="14"/>
        <v>55862272649</v>
      </c>
      <c r="J78" s="1" t="s">
        <v>48</v>
      </c>
      <c r="K78" s="3">
        <f t="shared" ref="K78:Q78" si="15">K10-K44</f>
        <v>1991835967</v>
      </c>
      <c r="L78" s="3">
        <f t="shared" si="15"/>
        <v>5140746833</v>
      </c>
      <c r="M78" s="3">
        <f t="shared" si="15"/>
        <v>7320771131</v>
      </c>
      <c r="N78" s="3">
        <f t="shared" si="15"/>
        <v>8152849289</v>
      </c>
      <c r="O78" s="3">
        <f t="shared" si="15"/>
        <v>8745552368</v>
      </c>
      <c r="P78" s="3">
        <f t="shared" si="15"/>
        <v>11298508031</v>
      </c>
      <c r="Q78" s="3">
        <f t="shared" si="15"/>
        <v>10583323570</v>
      </c>
    </row>
    <row r="79" spans="1:17" x14ac:dyDescent="0.2">
      <c r="A79" s="1" t="s">
        <v>49</v>
      </c>
      <c r="B79" s="3">
        <f t="shared" ref="B79:H79" si="16">B11-B45</f>
        <v>14429771431</v>
      </c>
      <c r="C79" s="3">
        <f t="shared" si="16"/>
        <v>26546508476</v>
      </c>
      <c r="D79" s="3">
        <f t="shared" si="16"/>
        <v>29477218937</v>
      </c>
      <c r="E79" s="3">
        <f t="shared" si="16"/>
        <v>29779749219</v>
      </c>
      <c r="F79" s="3">
        <f t="shared" si="16"/>
        <v>35147203199</v>
      </c>
      <c r="G79" s="3">
        <f t="shared" si="16"/>
        <v>39169103529</v>
      </c>
      <c r="H79" s="3">
        <f t="shared" si="16"/>
        <v>40214375479</v>
      </c>
      <c r="J79" s="1" t="s">
        <v>49</v>
      </c>
      <c r="K79" s="3">
        <f t="shared" ref="K79:Q79" si="17">K11-K45</f>
        <v>3900936719</v>
      </c>
      <c r="L79" s="3">
        <f t="shared" si="17"/>
        <v>5695228702</v>
      </c>
      <c r="M79" s="3">
        <f t="shared" si="17"/>
        <v>6721793092</v>
      </c>
      <c r="N79" s="3">
        <f t="shared" si="17"/>
        <v>6964553669</v>
      </c>
      <c r="O79" s="3">
        <f t="shared" si="17"/>
        <v>7993822583</v>
      </c>
      <c r="P79" s="3">
        <f t="shared" si="17"/>
        <v>8463872930</v>
      </c>
      <c r="Q79" s="3">
        <f t="shared" si="17"/>
        <v>8393088672</v>
      </c>
    </row>
    <row r="80" spans="1:17" x14ac:dyDescent="0.2">
      <c r="A80" s="1"/>
      <c r="B80" s="3">
        <f t="shared" ref="B80:H80" si="18">B12-B46</f>
        <v>54909131000</v>
      </c>
      <c r="C80" s="3">
        <f t="shared" si="18"/>
        <v>79623633100</v>
      </c>
      <c r="D80" s="3">
        <f t="shared" si="18"/>
        <v>93509356200</v>
      </c>
      <c r="E80" s="3">
        <f t="shared" si="18"/>
        <v>101176819500</v>
      </c>
      <c r="F80" s="3">
        <f t="shared" si="18"/>
        <v>116511030187</v>
      </c>
      <c r="G80" s="3">
        <f t="shared" si="18"/>
        <v>119644492400</v>
      </c>
      <c r="H80" s="3">
        <f t="shared" si="18"/>
        <v>130541396200</v>
      </c>
      <c r="J80" s="1"/>
      <c r="K80" s="3"/>
      <c r="L80" s="3"/>
      <c r="M80" s="3"/>
      <c r="N80" s="3"/>
      <c r="O80" s="3"/>
      <c r="P80" s="3"/>
      <c r="Q80" s="3"/>
    </row>
    <row r="81" spans="1:17" x14ac:dyDescent="0.2">
      <c r="A81" s="1" t="s">
        <v>50</v>
      </c>
      <c r="B81" s="3">
        <f t="shared" ref="B81" si="19">B13-B47</f>
        <v>7301971750</v>
      </c>
      <c r="C81" s="3">
        <f t="shared" ref="C81:H81" si="20">C13-C47</f>
        <v>11666700378</v>
      </c>
      <c r="D81" s="3">
        <f t="shared" si="20"/>
        <v>13181831230</v>
      </c>
      <c r="E81" s="3">
        <f t="shared" si="20"/>
        <v>14544424654</v>
      </c>
      <c r="F81" s="3">
        <f t="shared" si="20"/>
        <v>17453507830</v>
      </c>
      <c r="G81" s="3">
        <f t="shared" si="20"/>
        <v>19857106522</v>
      </c>
      <c r="H81" s="3">
        <f t="shared" si="20"/>
        <v>20182320935</v>
      </c>
      <c r="J81" s="1" t="s">
        <v>50</v>
      </c>
      <c r="K81" s="3">
        <f t="shared" ref="K81:Q81" si="21">K13-K47</f>
        <v>1480043876</v>
      </c>
      <c r="L81" s="3">
        <f t="shared" si="21"/>
        <v>2630608613</v>
      </c>
      <c r="M81" s="3">
        <f t="shared" si="21"/>
        <v>2765467519</v>
      </c>
      <c r="N81" s="3">
        <f t="shared" si="21"/>
        <v>3203875531</v>
      </c>
      <c r="O81" s="3">
        <f t="shared" si="21"/>
        <v>4579264677</v>
      </c>
      <c r="P81" s="3">
        <f t="shared" si="21"/>
        <v>4945035874</v>
      </c>
      <c r="Q81" s="3">
        <f t="shared" si="21"/>
        <v>4197199164</v>
      </c>
    </row>
    <row r="82" spans="1:17" x14ac:dyDescent="0.2">
      <c r="A82" s="1" t="s">
        <v>51</v>
      </c>
      <c r="B82" s="3">
        <f t="shared" ref="B82:H82" si="22">B14-B48</f>
        <v>15132549600</v>
      </c>
      <c r="C82" s="3">
        <f t="shared" si="22"/>
        <v>27554526098</v>
      </c>
      <c r="D82" s="3">
        <f t="shared" si="22"/>
        <v>29879877512</v>
      </c>
      <c r="E82" s="3">
        <f t="shared" si="22"/>
        <v>31573963285</v>
      </c>
      <c r="F82" s="3">
        <f t="shared" si="22"/>
        <v>41452289706</v>
      </c>
      <c r="G82" s="3">
        <f t="shared" si="22"/>
        <v>45440360340</v>
      </c>
      <c r="H82" s="3">
        <f t="shared" si="22"/>
        <v>45651258610</v>
      </c>
      <c r="J82" s="1" t="s">
        <v>51</v>
      </c>
      <c r="K82" s="3">
        <f t="shared" ref="K82:Q82" si="23">K14-K48</f>
        <v>4295725338</v>
      </c>
      <c r="L82" s="3">
        <f t="shared" si="23"/>
        <v>6777997194</v>
      </c>
      <c r="M82" s="3">
        <f t="shared" si="23"/>
        <v>8070111951</v>
      </c>
      <c r="N82" s="3">
        <f t="shared" si="23"/>
        <v>8182256533</v>
      </c>
      <c r="O82" s="3">
        <f t="shared" si="23"/>
        <v>10458953370</v>
      </c>
      <c r="P82" s="3">
        <f t="shared" si="23"/>
        <v>11978586962</v>
      </c>
      <c r="Q82" s="3">
        <f t="shared" si="23"/>
        <v>11665640409</v>
      </c>
    </row>
    <row r="83" spans="1:17" x14ac:dyDescent="0.2">
      <c r="A83" s="1" t="s">
        <v>52</v>
      </c>
      <c r="B83" s="3">
        <f t="shared" ref="B83:H83" si="24">B15-B49</f>
        <v>14085800000</v>
      </c>
      <c r="C83" s="3">
        <f t="shared" si="24"/>
        <v>23321025400</v>
      </c>
      <c r="D83" s="3">
        <f t="shared" si="24"/>
        <v>28450018804</v>
      </c>
      <c r="E83" s="3">
        <f t="shared" si="24"/>
        <v>28592977729</v>
      </c>
      <c r="F83" s="3">
        <f t="shared" si="24"/>
        <v>34018639092</v>
      </c>
      <c r="G83" s="3">
        <f t="shared" si="24"/>
        <v>35403489640</v>
      </c>
      <c r="H83" s="3">
        <f t="shared" si="24"/>
        <v>39798484300</v>
      </c>
      <c r="J83" s="1" t="s">
        <v>52</v>
      </c>
      <c r="K83" s="3">
        <f t="shared" ref="K83:Q83" si="25">K15-K49</f>
        <v>2322374756</v>
      </c>
      <c r="L83" s="3">
        <f t="shared" si="25"/>
        <v>4565994585</v>
      </c>
      <c r="M83" s="3">
        <f t="shared" si="25"/>
        <v>5476842162</v>
      </c>
      <c r="N83" s="3">
        <f t="shared" si="25"/>
        <v>6127367367</v>
      </c>
      <c r="O83" s="3">
        <f t="shared" si="25"/>
        <v>5614200978</v>
      </c>
      <c r="P83" s="3">
        <f t="shared" si="25"/>
        <v>8122547182</v>
      </c>
      <c r="Q83" s="3">
        <f t="shared" si="25"/>
        <v>9390588914</v>
      </c>
    </row>
    <row r="84" spans="1:17" x14ac:dyDescent="0.2">
      <c r="A84" s="1" t="s">
        <v>53</v>
      </c>
      <c r="B84" s="3">
        <f t="shared" ref="B84:H84" si="26">B16-B50</f>
        <v>9323557928</v>
      </c>
      <c r="C84" s="3">
        <f t="shared" si="26"/>
        <v>17774326509</v>
      </c>
      <c r="D84" s="3">
        <f t="shared" si="26"/>
        <v>18658415121</v>
      </c>
      <c r="E84" s="3">
        <f t="shared" si="26"/>
        <v>23598422223</v>
      </c>
      <c r="F84" s="3">
        <f t="shared" si="26"/>
        <v>25511966092</v>
      </c>
      <c r="G84" s="3">
        <f t="shared" si="26"/>
        <v>27051709812</v>
      </c>
      <c r="H84" s="3">
        <f t="shared" si="26"/>
        <v>26623722715</v>
      </c>
      <c r="J84" s="1" t="s">
        <v>53</v>
      </c>
      <c r="K84" s="3">
        <f t="shared" ref="K84:Q84" si="27">K16-K50</f>
        <v>1930051891</v>
      </c>
      <c r="L84" s="3">
        <f t="shared" si="27"/>
        <v>2987153712</v>
      </c>
      <c r="M84" s="3">
        <f t="shared" si="27"/>
        <v>2976640901</v>
      </c>
      <c r="N84" s="3">
        <f t="shared" si="27"/>
        <v>3612920047</v>
      </c>
      <c r="O84" s="3">
        <f t="shared" si="27"/>
        <v>4627137671</v>
      </c>
      <c r="P84" s="3">
        <f t="shared" si="27"/>
        <v>4421110720</v>
      </c>
      <c r="Q84" s="3">
        <f t="shared" si="27"/>
        <v>5019962860</v>
      </c>
    </row>
    <row r="85" spans="1:17" x14ac:dyDescent="0.2">
      <c r="A85" s="1" t="s">
        <v>54</v>
      </c>
      <c r="B85" s="3">
        <f t="shared" ref="B85:H85" si="28">B17-B51</f>
        <v>25408697966</v>
      </c>
      <c r="C85" s="3">
        <f t="shared" si="28"/>
        <v>41589589498</v>
      </c>
      <c r="D85" s="3">
        <f t="shared" si="28"/>
        <v>46660401649</v>
      </c>
      <c r="E85" s="3">
        <f t="shared" si="28"/>
        <v>51234498717</v>
      </c>
      <c r="F85" s="3">
        <f t="shared" si="28"/>
        <v>62113594477</v>
      </c>
      <c r="G85" s="3">
        <f t="shared" si="28"/>
        <v>69949300176</v>
      </c>
      <c r="H85" s="3">
        <f t="shared" si="28"/>
        <v>70828736610</v>
      </c>
      <c r="J85" s="1" t="s">
        <v>54</v>
      </c>
      <c r="K85" s="3">
        <f t="shared" ref="K85:Q85" si="29">K17-K51</f>
        <v>6687187259</v>
      </c>
      <c r="L85" s="3">
        <f t="shared" si="29"/>
        <v>13431766841</v>
      </c>
      <c r="M85" s="3">
        <f t="shared" si="29"/>
        <v>16769779004</v>
      </c>
      <c r="N85" s="3">
        <f t="shared" si="29"/>
        <v>14801664703</v>
      </c>
      <c r="O85" s="3">
        <f t="shared" si="29"/>
        <v>20023629884</v>
      </c>
      <c r="P85" s="3">
        <f t="shared" si="29"/>
        <v>22100140580</v>
      </c>
      <c r="Q85" s="3">
        <f t="shared" si="29"/>
        <v>21404889851</v>
      </c>
    </row>
    <row r="86" spans="1:17" x14ac:dyDescent="0.2">
      <c r="A86" s="1" t="s">
        <v>55</v>
      </c>
      <c r="B86" s="3">
        <f t="shared" ref="B86:H86" si="30">B18-B52</f>
        <v>41936815000</v>
      </c>
      <c r="C86" s="3">
        <f t="shared" si="30"/>
        <v>87295570100</v>
      </c>
      <c r="D86" s="3">
        <f t="shared" si="30"/>
        <v>102630145000</v>
      </c>
      <c r="E86" s="3">
        <f t="shared" si="30"/>
        <v>111403576997</v>
      </c>
      <c r="F86" s="3">
        <f t="shared" si="30"/>
        <v>141399529800</v>
      </c>
      <c r="G86" s="3">
        <f t="shared" si="30"/>
        <v>144237585600</v>
      </c>
      <c r="H86" s="3">
        <f t="shared" si="30"/>
        <v>166612075200</v>
      </c>
      <c r="J86" s="1" t="s">
        <v>55</v>
      </c>
      <c r="K86" s="3">
        <f t="shared" ref="K86:Q86" si="31">K18-K52</f>
        <v>10244467110</v>
      </c>
      <c r="L86" s="3">
        <f t="shared" si="31"/>
        <v>22783281411</v>
      </c>
      <c r="M86" s="3">
        <f t="shared" si="31"/>
        <v>24330559429</v>
      </c>
      <c r="N86" s="3">
        <f t="shared" si="31"/>
        <v>27854834857</v>
      </c>
      <c r="O86" s="3">
        <f t="shared" si="31"/>
        <v>35319268406</v>
      </c>
      <c r="P86" s="3">
        <f t="shared" si="31"/>
        <v>35830602572</v>
      </c>
      <c r="Q86" s="3">
        <f t="shared" si="31"/>
        <v>37199570617</v>
      </c>
    </row>
    <row r="87" spans="1:17" x14ac:dyDescent="0.2">
      <c r="A87" s="1" t="s">
        <v>56</v>
      </c>
      <c r="B87" s="3">
        <f t="shared" ref="B87:H87" si="32">B19-B53</f>
        <v>15274982452</v>
      </c>
      <c r="C87" s="3">
        <f t="shared" si="32"/>
        <v>26292133873</v>
      </c>
      <c r="D87" s="3">
        <f t="shared" si="32"/>
        <v>30285055153</v>
      </c>
      <c r="E87" s="3">
        <f t="shared" si="32"/>
        <v>35263105634</v>
      </c>
      <c r="F87" s="3">
        <f t="shared" si="32"/>
        <v>39486917406</v>
      </c>
      <c r="G87" s="3">
        <f t="shared" si="32"/>
        <v>44224259188</v>
      </c>
      <c r="H87" s="3">
        <f t="shared" si="32"/>
        <v>48321358300</v>
      </c>
      <c r="J87" s="1" t="s">
        <v>56</v>
      </c>
      <c r="K87" s="3">
        <f t="shared" ref="K87:Q87" si="33">K19-K53</f>
        <v>3526927148</v>
      </c>
      <c r="L87" s="3">
        <f t="shared" si="33"/>
        <v>6398553299</v>
      </c>
      <c r="M87" s="3">
        <f t="shared" si="33"/>
        <v>7741327894</v>
      </c>
      <c r="N87" s="3">
        <f t="shared" si="33"/>
        <v>8546697791</v>
      </c>
      <c r="O87" s="3">
        <f t="shared" si="33"/>
        <v>9306758176</v>
      </c>
      <c r="P87" s="3">
        <f t="shared" si="33"/>
        <v>9871540648</v>
      </c>
      <c r="Q87" s="3">
        <f t="shared" si="33"/>
        <v>10917980449</v>
      </c>
    </row>
    <row r="88" spans="1:17" x14ac:dyDescent="0.2">
      <c r="A88" s="1" t="s">
        <v>57</v>
      </c>
      <c r="B88" s="3">
        <f t="shared" ref="B88:H88" si="34">B20-B54</f>
        <v>6688351347</v>
      </c>
      <c r="C88" s="3">
        <f t="shared" si="34"/>
        <v>11723698417</v>
      </c>
      <c r="D88" s="3">
        <f t="shared" si="34"/>
        <v>12935131000</v>
      </c>
      <c r="E88" s="3">
        <f t="shared" si="34"/>
        <v>13407844023</v>
      </c>
      <c r="F88" s="3">
        <f t="shared" si="34"/>
        <v>16151186000</v>
      </c>
      <c r="G88" s="3">
        <f t="shared" si="34"/>
        <v>17213617999</v>
      </c>
      <c r="H88" s="3">
        <f t="shared" si="34"/>
        <v>18418823666</v>
      </c>
      <c r="J88" s="1" t="s">
        <v>57</v>
      </c>
      <c r="K88" s="3">
        <f t="shared" ref="K88:Q88" si="35">K20-K54</f>
        <v>1361904372</v>
      </c>
      <c r="L88" s="3">
        <f t="shared" si="35"/>
        <v>3092067055</v>
      </c>
      <c r="M88" s="3">
        <f t="shared" si="35"/>
        <v>3322815353</v>
      </c>
      <c r="N88" s="3">
        <f t="shared" si="35"/>
        <v>3703543948</v>
      </c>
      <c r="O88" s="3">
        <f t="shared" si="35"/>
        <v>4424907287</v>
      </c>
      <c r="P88" s="3">
        <f t="shared" si="35"/>
        <v>4513049515</v>
      </c>
      <c r="Q88" s="3">
        <f t="shared" si="35"/>
        <v>5811630106</v>
      </c>
    </row>
    <row r="89" spans="1:17" x14ac:dyDescent="0.2">
      <c r="A89" s="1" t="s">
        <v>58</v>
      </c>
      <c r="B89" s="3">
        <f t="shared" ref="B89:H89" si="36">B21-B55</f>
        <v>5184046107</v>
      </c>
      <c r="C89" s="3">
        <f t="shared" si="36"/>
        <v>8531375781</v>
      </c>
      <c r="D89" s="3">
        <f t="shared" si="36"/>
        <v>9868511747</v>
      </c>
      <c r="E89" s="3">
        <f t="shared" si="36"/>
        <v>10962220777</v>
      </c>
      <c r="F89" s="3">
        <f t="shared" si="36"/>
        <v>13270281226</v>
      </c>
      <c r="G89" s="3">
        <f t="shared" si="36"/>
        <v>14702164614</v>
      </c>
      <c r="H89" s="3">
        <f t="shared" si="36"/>
        <v>15996551569</v>
      </c>
      <c r="J89" s="1" t="s">
        <v>58</v>
      </c>
      <c r="K89" s="3">
        <f t="shared" ref="K89:Q89" si="37">K21-K55</f>
        <v>905153924</v>
      </c>
      <c r="L89" s="3">
        <f t="shared" si="37"/>
        <v>1862521634</v>
      </c>
      <c r="M89" s="3">
        <f t="shared" si="37"/>
        <v>2222720288</v>
      </c>
      <c r="N89" s="3">
        <f t="shared" si="37"/>
        <v>2505507528</v>
      </c>
      <c r="O89" s="3">
        <f t="shared" si="37"/>
        <v>3173998828</v>
      </c>
      <c r="P89" s="3">
        <f t="shared" si="37"/>
        <v>3712299968</v>
      </c>
      <c r="Q89" s="3">
        <f t="shared" si="37"/>
        <v>3626519850</v>
      </c>
    </row>
    <row r="90" spans="1:17" x14ac:dyDescent="0.2">
      <c r="A90" s="1" t="s">
        <v>59</v>
      </c>
      <c r="B90" s="3">
        <f t="shared" ref="B90:H90" si="38">B22-B56</f>
        <v>19169171530</v>
      </c>
      <c r="C90" s="3">
        <f t="shared" si="38"/>
        <v>33036002080</v>
      </c>
      <c r="D90" s="3">
        <f t="shared" si="38"/>
        <v>37317672873</v>
      </c>
      <c r="E90" s="3">
        <f t="shared" si="38"/>
        <v>40379184255</v>
      </c>
      <c r="F90" s="3">
        <f t="shared" si="38"/>
        <v>47516469173</v>
      </c>
      <c r="G90" s="3">
        <f t="shared" si="38"/>
        <v>50854491783</v>
      </c>
      <c r="H90" s="3">
        <f t="shared" si="38"/>
        <v>56499857277</v>
      </c>
      <c r="J90" s="1" t="s">
        <v>59</v>
      </c>
      <c r="K90" s="3">
        <f t="shared" ref="K90:Q90" si="39">K22-K56</f>
        <v>4922732908</v>
      </c>
      <c r="L90" s="3">
        <f t="shared" si="39"/>
        <v>9328123129</v>
      </c>
      <c r="M90" s="3">
        <f t="shared" si="39"/>
        <v>10227820054</v>
      </c>
      <c r="N90" s="3">
        <f t="shared" si="39"/>
        <v>10552473585</v>
      </c>
      <c r="O90" s="3">
        <f t="shared" si="39"/>
        <v>13196993432</v>
      </c>
      <c r="P90" s="3">
        <f t="shared" si="39"/>
        <v>13431626684</v>
      </c>
      <c r="Q90" s="3">
        <f t="shared" si="39"/>
        <v>13621912981</v>
      </c>
    </row>
    <row r="91" spans="1:17" x14ac:dyDescent="0.2">
      <c r="A91" s="1" t="s">
        <v>60</v>
      </c>
      <c r="B91" s="3">
        <f t="shared" ref="B91:H91" si="40">B23-B57</f>
        <v>14166454663</v>
      </c>
      <c r="C91" s="3">
        <f t="shared" si="40"/>
        <v>25859868000</v>
      </c>
      <c r="D91" s="3">
        <f t="shared" si="40"/>
        <v>31886721000</v>
      </c>
      <c r="E91" s="3">
        <f t="shared" si="40"/>
        <v>35632106000</v>
      </c>
      <c r="F91" s="3">
        <f t="shared" si="40"/>
        <v>39717963000</v>
      </c>
      <c r="G91" s="3">
        <f t="shared" si="40"/>
        <v>43209749000</v>
      </c>
      <c r="H91" s="3">
        <f t="shared" si="40"/>
        <v>49041469000</v>
      </c>
      <c r="J91" s="1" t="s">
        <v>60</v>
      </c>
      <c r="K91" s="3">
        <f t="shared" ref="K91:Q91" si="41">K23-K57</f>
        <v>1599519047</v>
      </c>
      <c r="L91" s="3">
        <f t="shared" si="41"/>
        <v>2348418851</v>
      </c>
      <c r="M91" s="3">
        <f t="shared" si="41"/>
        <v>2189217641</v>
      </c>
      <c r="N91" s="3">
        <f t="shared" si="41"/>
        <v>3816303102</v>
      </c>
      <c r="O91" s="3">
        <f t="shared" si="41"/>
        <v>5827874009</v>
      </c>
      <c r="P91" s="3">
        <f t="shared" si="41"/>
        <v>6131298292</v>
      </c>
      <c r="Q91" s="3">
        <f t="shared" si="41"/>
        <v>5542425387</v>
      </c>
    </row>
    <row r="92" spans="1:17" x14ac:dyDescent="0.2">
      <c r="A92" s="1" t="s">
        <v>61</v>
      </c>
      <c r="B92" s="3">
        <f t="shared" ref="B92:H92" si="42">B24-B58</f>
        <v>18426225100</v>
      </c>
      <c r="C92" s="3">
        <f t="shared" si="42"/>
        <v>30589370500</v>
      </c>
      <c r="D92" s="3">
        <f t="shared" si="42"/>
        <v>35633839121</v>
      </c>
      <c r="E92" s="3">
        <f t="shared" si="42"/>
        <v>44686271308</v>
      </c>
      <c r="F92" s="3">
        <f t="shared" si="42"/>
        <v>47484687300</v>
      </c>
      <c r="G92" s="3">
        <f t="shared" si="42"/>
        <v>51084200000</v>
      </c>
      <c r="H92" s="3">
        <f t="shared" si="42"/>
        <v>54196364200</v>
      </c>
      <c r="J92" s="1" t="s">
        <v>61</v>
      </c>
      <c r="K92" s="3">
        <f t="shared" ref="K92:Q92" si="43">K24-K58</f>
        <v>2918981243</v>
      </c>
      <c r="L92" s="3">
        <f t="shared" si="43"/>
        <v>5673385434</v>
      </c>
      <c r="M92" s="3">
        <f t="shared" si="43"/>
        <v>9044248919</v>
      </c>
      <c r="N92" s="3">
        <f t="shared" si="43"/>
        <v>6319564581</v>
      </c>
      <c r="O92" s="3">
        <f t="shared" si="43"/>
        <v>6203491190</v>
      </c>
      <c r="P92" s="3">
        <f t="shared" si="43"/>
        <v>9392834536</v>
      </c>
      <c r="Q92" s="3">
        <f t="shared" si="43"/>
        <v>8241038009</v>
      </c>
    </row>
    <row r="93" spans="1:17" x14ac:dyDescent="0.2">
      <c r="A93" s="1" t="s">
        <v>62</v>
      </c>
      <c r="B93" s="3">
        <f t="shared" ref="B93:H93" si="44">B25-B59</f>
        <v>6516747000</v>
      </c>
      <c r="C93" s="3">
        <f t="shared" si="44"/>
        <v>11284713059</v>
      </c>
      <c r="D93" s="3">
        <f t="shared" si="44"/>
        <v>13524876591</v>
      </c>
      <c r="E93" s="3">
        <f t="shared" si="44"/>
        <v>14417486267</v>
      </c>
      <c r="F93" s="3">
        <f t="shared" si="44"/>
        <v>18413769000</v>
      </c>
      <c r="G93" s="3">
        <f t="shared" si="44"/>
        <v>19909497554</v>
      </c>
      <c r="H93" s="3">
        <f t="shared" si="44"/>
        <v>20840840995</v>
      </c>
      <c r="J93" s="1" t="s">
        <v>62</v>
      </c>
      <c r="K93" s="3">
        <f t="shared" ref="K93:Q93" si="45">K25-K59</f>
        <v>1587176392</v>
      </c>
      <c r="L93" s="3">
        <f t="shared" si="45"/>
        <v>3660974028</v>
      </c>
      <c r="M93" s="3">
        <f t="shared" si="45"/>
        <v>4357987009</v>
      </c>
      <c r="N93" s="3">
        <f t="shared" si="45"/>
        <v>5119737855</v>
      </c>
      <c r="O93" s="3">
        <f t="shared" si="45"/>
        <v>6487129889</v>
      </c>
      <c r="P93" s="3">
        <f t="shared" si="45"/>
        <v>6780904342</v>
      </c>
      <c r="Q93" s="3">
        <f t="shared" si="45"/>
        <v>6554070834</v>
      </c>
    </row>
    <row r="94" spans="1:17" x14ac:dyDescent="0.2">
      <c r="A94" s="1" t="s">
        <v>63</v>
      </c>
      <c r="B94" s="3">
        <f t="shared" ref="B94:H94" si="46">B26-B60</f>
        <v>5078433155</v>
      </c>
      <c r="C94" s="3">
        <f t="shared" si="46"/>
        <v>9741401826</v>
      </c>
      <c r="D94" s="3">
        <f t="shared" si="46"/>
        <v>11169664634</v>
      </c>
      <c r="E94" s="3">
        <f t="shared" si="46"/>
        <v>13687294000</v>
      </c>
      <c r="F94" s="3">
        <f t="shared" si="46"/>
        <v>17606357000</v>
      </c>
      <c r="G94" s="3">
        <f t="shared" si="46"/>
        <v>18442523417</v>
      </c>
      <c r="H94" s="3">
        <f t="shared" si="46"/>
        <v>23018067844</v>
      </c>
      <c r="J94" s="1" t="s">
        <v>63</v>
      </c>
      <c r="K94" s="3">
        <f t="shared" ref="K94:Q94" si="47">K26-K60</f>
        <v>1323501289</v>
      </c>
      <c r="L94" s="3">
        <f t="shared" si="47"/>
        <v>3580223145</v>
      </c>
      <c r="M94" s="3">
        <f t="shared" si="47"/>
        <v>3877441502</v>
      </c>
      <c r="N94" s="3">
        <f t="shared" si="47"/>
        <v>4818115143</v>
      </c>
      <c r="O94" s="3">
        <f t="shared" si="47"/>
        <v>5088096303</v>
      </c>
      <c r="P94" s="3">
        <f t="shared" si="47"/>
        <v>5840034043</v>
      </c>
      <c r="Q94" s="3">
        <f t="shared" si="47"/>
        <v>7195378561</v>
      </c>
    </row>
    <row r="95" spans="1:17" x14ac:dyDescent="0.2">
      <c r="A95" s="1" t="s">
        <v>64</v>
      </c>
      <c r="B95" s="3">
        <f t="shared" ref="B95:H95" si="48">B27-B61</f>
        <v>9761130000</v>
      </c>
      <c r="C95" s="3">
        <f t="shared" si="48"/>
        <v>18318339042</v>
      </c>
      <c r="D95" s="3">
        <f t="shared" si="48"/>
        <v>21051438039</v>
      </c>
      <c r="E95" s="3">
        <f t="shared" si="48"/>
        <v>21970669038</v>
      </c>
      <c r="F95" s="3">
        <f t="shared" si="48"/>
        <v>24797190000</v>
      </c>
      <c r="G95" s="3">
        <f t="shared" si="48"/>
        <v>25955166983</v>
      </c>
      <c r="H95" s="3">
        <f t="shared" si="48"/>
        <v>26575439814</v>
      </c>
      <c r="J95" s="1" t="s">
        <v>64</v>
      </c>
      <c r="K95" s="3">
        <f t="shared" ref="K95:Q95" si="49">K27-K61</f>
        <v>2086292367</v>
      </c>
      <c r="L95" s="3">
        <f t="shared" si="49"/>
        <v>3801328049</v>
      </c>
      <c r="M95" s="3">
        <f t="shared" si="49"/>
        <v>4248703440</v>
      </c>
      <c r="N95" s="3">
        <f t="shared" si="49"/>
        <v>4624106263</v>
      </c>
      <c r="O95" s="3">
        <f t="shared" si="49"/>
        <v>5921983256</v>
      </c>
      <c r="P95" s="3">
        <f t="shared" si="49"/>
        <v>6567333177</v>
      </c>
      <c r="Q95" s="3">
        <f t="shared" si="49"/>
        <v>7076882018</v>
      </c>
    </row>
    <row r="96" spans="1:17" x14ac:dyDescent="0.2">
      <c r="A96" s="1" t="s">
        <v>65</v>
      </c>
      <c r="B96" s="3">
        <f t="shared" ref="B96:H96" si="50">B28-B62</f>
        <v>10587823785</v>
      </c>
      <c r="C96" s="3">
        <f t="shared" si="50"/>
        <v>18217516150</v>
      </c>
      <c r="D96" s="3">
        <f t="shared" si="50"/>
        <v>23062704350</v>
      </c>
      <c r="E96" s="3">
        <f t="shared" si="50"/>
        <v>23585946736</v>
      </c>
      <c r="F96" s="3">
        <f t="shared" si="50"/>
        <v>27957194722</v>
      </c>
      <c r="G96" s="3">
        <f t="shared" si="50"/>
        <v>31296100000</v>
      </c>
      <c r="H96" s="3">
        <f t="shared" si="50"/>
        <v>32447179760</v>
      </c>
      <c r="J96" s="1" t="s">
        <v>65</v>
      </c>
      <c r="K96" s="3">
        <f t="shared" ref="K96:Q96" si="51">K28-K62</f>
        <v>2429533676</v>
      </c>
      <c r="L96" s="3">
        <f t="shared" si="51"/>
        <v>3933276299</v>
      </c>
      <c r="M96" s="3">
        <f t="shared" si="51"/>
        <v>4553267789</v>
      </c>
      <c r="N96" s="3">
        <f t="shared" si="51"/>
        <v>5579586526</v>
      </c>
      <c r="O96" s="3">
        <f t="shared" si="51"/>
        <v>6114683462</v>
      </c>
      <c r="P96" s="3">
        <f t="shared" si="51"/>
        <v>7249404558</v>
      </c>
      <c r="Q96" s="3">
        <f t="shared" si="51"/>
        <v>7961347070</v>
      </c>
    </row>
    <row r="97" spans="1:17" x14ac:dyDescent="0.2">
      <c r="A97" s="1" t="s">
        <v>66</v>
      </c>
      <c r="B97" s="3">
        <f t="shared" ref="B97:H97" si="52">B29-B63</f>
        <v>11567767000</v>
      </c>
      <c r="C97" s="3">
        <f t="shared" si="52"/>
        <v>21527867181</v>
      </c>
      <c r="D97" s="3">
        <f t="shared" si="52"/>
        <v>26010333281</v>
      </c>
      <c r="E97" s="3">
        <f t="shared" si="52"/>
        <v>26007612710</v>
      </c>
      <c r="F97" s="3">
        <f t="shared" si="52"/>
        <v>31988731138</v>
      </c>
      <c r="G97" s="3">
        <f t="shared" si="52"/>
        <v>36706704687</v>
      </c>
      <c r="H97" s="3">
        <f t="shared" si="52"/>
        <v>37598584549</v>
      </c>
      <c r="J97" s="1" t="s">
        <v>66</v>
      </c>
      <c r="K97" s="3">
        <f t="shared" ref="K97:Q97" si="53">K29-K63</f>
        <v>2380182720</v>
      </c>
      <c r="L97" s="3">
        <f t="shared" si="53"/>
        <v>4297986141</v>
      </c>
      <c r="M97" s="3">
        <f t="shared" si="53"/>
        <v>4739565138</v>
      </c>
      <c r="N97" s="3">
        <f t="shared" si="53"/>
        <v>5383909133</v>
      </c>
      <c r="O97" s="3">
        <f t="shared" si="53"/>
        <v>6442171254</v>
      </c>
      <c r="P97" s="3">
        <f t="shared" si="53"/>
        <v>6283125539</v>
      </c>
      <c r="Q97" s="3">
        <f t="shared" si="53"/>
        <v>7852670151</v>
      </c>
    </row>
    <row r="98" spans="1:17" x14ac:dyDescent="0.2">
      <c r="A98" s="1" t="s">
        <v>67</v>
      </c>
      <c r="B98" s="3">
        <f t="shared" ref="B98:H98" si="54">B30-B64</f>
        <v>14023444592</v>
      </c>
      <c r="C98" s="3">
        <f t="shared" si="54"/>
        <v>25877478530</v>
      </c>
      <c r="D98" s="3">
        <f t="shared" si="54"/>
        <v>30687955373</v>
      </c>
      <c r="E98" s="3">
        <f t="shared" si="54"/>
        <v>30636676406</v>
      </c>
      <c r="F98" s="3">
        <f t="shared" si="54"/>
        <v>37204040896</v>
      </c>
      <c r="G98" s="3">
        <f t="shared" si="54"/>
        <v>35272438104</v>
      </c>
      <c r="H98" s="3">
        <f t="shared" si="54"/>
        <v>34778808164</v>
      </c>
      <c r="J98" s="1" t="s">
        <v>67</v>
      </c>
      <c r="K98" s="3">
        <f t="shared" ref="K98:Q98" si="55">K30-K64</f>
        <v>3690847697</v>
      </c>
      <c r="L98" s="3">
        <f t="shared" si="55"/>
        <v>5432280881</v>
      </c>
      <c r="M98" s="3">
        <f t="shared" si="55"/>
        <v>6061783602</v>
      </c>
      <c r="N98" s="3">
        <f t="shared" si="55"/>
        <v>5698174367</v>
      </c>
      <c r="O98" s="3">
        <f t="shared" si="55"/>
        <v>7324622099</v>
      </c>
      <c r="P98" s="3">
        <f t="shared" si="55"/>
        <v>6410640742</v>
      </c>
      <c r="Q98" s="3">
        <f t="shared" si="55"/>
        <v>7630514732</v>
      </c>
    </row>
    <row r="99" spans="1:17" x14ac:dyDescent="0.2">
      <c r="A99" s="1" t="s">
        <v>68</v>
      </c>
      <c r="B99" s="3">
        <f t="shared" ref="B99:H99" si="56">B31-B65</f>
        <v>13323565000</v>
      </c>
      <c r="C99" s="3">
        <f t="shared" si="56"/>
        <v>21832869192</v>
      </c>
      <c r="D99" s="3">
        <f t="shared" si="56"/>
        <v>25011854334</v>
      </c>
      <c r="E99" s="3">
        <f t="shared" si="56"/>
        <v>29213900275</v>
      </c>
      <c r="F99" s="3">
        <f t="shared" si="56"/>
        <v>33325926581</v>
      </c>
      <c r="G99" s="3">
        <f t="shared" si="56"/>
        <v>39367358370</v>
      </c>
      <c r="H99" s="3">
        <f t="shared" si="56"/>
        <v>40126596364</v>
      </c>
      <c r="J99" s="1" t="s">
        <v>68</v>
      </c>
      <c r="K99" s="3">
        <f t="shared" ref="K99:Q99" si="57">K31-K65</f>
        <v>2743745620</v>
      </c>
      <c r="L99" s="3">
        <f t="shared" si="57"/>
        <v>5793670575</v>
      </c>
      <c r="M99" s="3">
        <f t="shared" si="57"/>
        <v>6735602236</v>
      </c>
      <c r="N99" s="3">
        <f t="shared" si="57"/>
        <v>7266149812</v>
      </c>
      <c r="O99" s="3">
        <f t="shared" si="57"/>
        <v>8560863190</v>
      </c>
      <c r="P99" s="3">
        <f t="shared" si="57"/>
        <v>10217139409</v>
      </c>
      <c r="Q99" s="3">
        <f t="shared" si="57"/>
        <v>9968627792</v>
      </c>
    </row>
    <row r="100" spans="1:17" x14ac:dyDescent="0.2">
      <c r="A100" s="1" t="s">
        <v>69</v>
      </c>
      <c r="B100" s="3">
        <f t="shared" ref="B100:H100" si="58">B32-B66</f>
        <v>4522366881</v>
      </c>
      <c r="C100" s="3">
        <f t="shared" si="58"/>
        <v>7689036384</v>
      </c>
      <c r="D100" s="3">
        <f t="shared" si="58"/>
        <v>8611322357</v>
      </c>
      <c r="E100" s="3">
        <f t="shared" si="58"/>
        <v>10199936315</v>
      </c>
      <c r="F100" s="3">
        <f t="shared" si="58"/>
        <v>12435059340</v>
      </c>
      <c r="G100" s="3">
        <f t="shared" si="58"/>
        <v>12740128160</v>
      </c>
      <c r="H100" s="3">
        <f t="shared" si="58"/>
        <v>12999406687</v>
      </c>
      <c r="J100" s="1" t="s">
        <v>69</v>
      </c>
      <c r="K100" s="3">
        <f t="shared" ref="K100:Q100" si="59">K32-K66</f>
        <v>843288578</v>
      </c>
      <c r="L100" s="3">
        <f t="shared" si="59"/>
        <v>1351061572</v>
      </c>
      <c r="M100" s="3">
        <f t="shared" si="59"/>
        <v>1538458762</v>
      </c>
      <c r="N100" s="3">
        <f t="shared" si="59"/>
        <v>742150737</v>
      </c>
      <c r="O100" s="3">
        <f t="shared" si="59"/>
        <v>1824399765</v>
      </c>
      <c r="P100" s="3">
        <f t="shared" si="59"/>
        <v>2217640248</v>
      </c>
      <c r="Q100" s="3">
        <f t="shared" si="59"/>
        <v>1829503137</v>
      </c>
    </row>
    <row r="101" spans="1:17" x14ac:dyDescent="0.2">
      <c r="A101" s="1" t="s">
        <v>70</v>
      </c>
      <c r="B101" s="3">
        <f t="shared" ref="B101:H101" si="60">B33-B67</f>
        <v>28088194001</v>
      </c>
      <c r="C101" s="3">
        <f t="shared" si="60"/>
        <v>45329852088</v>
      </c>
      <c r="D101" s="3">
        <f t="shared" si="60"/>
        <v>55045847838</v>
      </c>
      <c r="E101" s="3">
        <f t="shared" si="60"/>
        <v>59938506638</v>
      </c>
      <c r="F101" s="3">
        <f t="shared" si="60"/>
        <v>69711697718</v>
      </c>
      <c r="G101" s="3">
        <f t="shared" si="60"/>
        <v>77138656070</v>
      </c>
      <c r="H101" s="3">
        <f t="shared" si="60"/>
        <v>90163603074</v>
      </c>
      <c r="J101" s="1" t="s">
        <v>70</v>
      </c>
      <c r="K101" s="3">
        <f t="shared" ref="K101:Q101" si="61">K33-K67</f>
        <v>3611588766</v>
      </c>
      <c r="L101" s="3">
        <f t="shared" si="61"/>
        <v>9922978932</v>
      </c>
      <c r="M101" s="3">
        <f t="shared" si="61"/>
        <v>11751096582</v>
      </c>
      <c r="N101" s="3">
        <f t="shared" si="61"/>
        <v>12319892542</v>
      </c>
      <c r="O101" s="3">
        <f t="shared" si="61"/>
        <v>15988876022</v>
      </c>
      <c r="P101" s="3">
        <f t="shared" si="61"/>
        <v>18718516490</v>
      </c>
      <c r="Q101" s="3">
        <f t="shared" si="61"/>
        <v>17323711035</v>
      </c>
    </row>
    <row r="102" spans="1:17" x14ac:dyDescent="0.2">
      <c r="A102" s="1" t="s">
        <v>71</v>
      </c>
      <c r="B102" s="3">
        <f t="shared" ref="B102:H102" si="62">B34-B68</f>
        <v>3615692820</v>
      </c>
      <c r="C102" s="3">
        <f t="shared" si="62"/>
        <v>12682038002</v>
      </c>
      <c r="D102" s="3">
        <f t="shared" si="62"/>
        <v>14900217087</v>
      </c>
      <c r="E102" s="3">
        <f t="shared" si="62"/>
        <v>14664666766</v>
      </c>
      <c r="F102" s="3">
        <f t="shared" si="62"/>
        <v>18296918715</v>
      </c>
      <c r="G102" s="3">
        <f t="shared" si="62"/>
        <v>21457638734</v>
      </c>
      <c r="H102" s="3">
        <f t="shared" si="62"/>
        <v>21768189629</v>
      </c>
      <c r="J102" s="1" t="s">
        <v>71</v>
      </c>
      <c r="K102" s="3">
        <f t="shared" ref="K102:Q102" si="63">K34-K68</f>
        <v>1038670615</v>
      </c>
      <c r="L102" s="3">
        <f t="shared" si="63"/>
        <v>2695929773</v>
      </c>
      <c r="M102" s="3">
        <f t="shared" si="63"/>
        <v>3105042335</v>
      </c>
      <c r="N102" s="3">
        <f t="shared" si="63"/>
        <v>3303914772</v>
      </c>
      <c r="O102" s="3">
        <f t="shared" si="63"/>
        <v>4445108680</v>
      </c>
      <c r="P102" s="3">
        <f t="shared" si="63"/>
        <v>4192201160</v>
      </c>
      <c r="Q102" s="3">
        <f t="shared" si="63"/>
        <v>4313829462</v>
      </c>
    </row>
    <row r="103" spans="1:17" x14ac:dyDescent="0.2">
      <c r="A103" s="1" t="s">
        <v>72</v>
      </c>
      <c r="B103" s="3">
        <f t="shared" ref="B103:H103" si="64">B35-B69</f>
        <v>6303377152</v>
      </c>
      <c r="C103" s="3">
        <f t="shared" si="64"/>
        <v>11235070530</v>
      </c>
      <c r="D103" s="3">
        <f t="shared" si="64"/>
        <v>12511339647</v>
      </c>
      <c r="E103" s="3">
        <f t="shared" si="64"/>
        <v>15087848975</v>
      </c>
      <c r="F103" s="3">
        <f t="shared" si="64"/>
        <v>19510599424</v>
      </c>
      <c r="G103" s="3">
        <f t="shared" si="64"/>
        <v>20475184468</v>
      </c>
      <c r="H103" s="3">
        <f t="shared" si="64"/>
        <v>23538033677</v>
      </c>
      <c r="J103" s="1" t="s">
        <v>72</v>
      </c>
      <c r="K103" s="3">
        <f t="shared" ref="K103:Q103" si="65">K35-K69</f>
        <v>1750614629</v>
      </c>
      <c r="L103" s="3">
        <f t="shared" si="65"/>
        <v>2951026326</v>
      </c>
      <c r="M103" s="3">
        <f t="shared" si="65"/>
        <v>3285509324</v>
      </c>
      <c r="N103" s="3">
        <f t="shared" si="65"/>
        <v>3642049225</v>
      </c>
      <c r="O103" s="3">
        <f t="shared" si="65"/>
        <v>4489815654</v>
      </c>
      <c r="P103" s="3">
        <f t="shared" si="65"/>
        <v>4957309059</v>
      </c>
      <c r="Q103" s="3">
        <f t="shared" si="65"/>
        <v>4915105726</v>
      </c>
    </row>
    <row r="105" spans="1:17" x14ac:dyDescent="0.2">
      <c r="A105" s="1" t="s">
        <v>0</v>
      </c>
      <c r="B105" s="3">
        <f>B71/1000000</f>
        <v>386471.40146099997</v>
      </c>
      <c r="C105" s="3">
        <f t="shared" ref="C105:H105" si="66">C71/1000000</f>
        <v>678721.13704399997</v>
      </c>
      <c r="D105" s="3">
        <f t="shared" si="66"/>
        <v>782230.42012999998</v>
      </c>
      <c r="E105" s="3">
        <f t="shared" si="66"/>
        <v>860934.88091399998</v>
      </c>
      <c r="F105" s="3">
        <f t="shared" si="66"/>
        <v>1019316.130957</v>
      </c>
      <c r="G105" s="3">
        <f t="shared" si="66"/>
        <v>1100432.098486</v>
      </c>
      <c r="H105" s="3">
        <f t="shared" si="66"/>
        <v>1199340.208202</v>
      </c>
      <c r="J105" s="1" t="s">
        <v>0</v>
      </c>
      <c r="K105" s="3">
        <f>K71/1000000</f>
        <v>80878.482491999996</v>
      </c>
      <c r="L105" s="3">
        <f t="shared" ref="L105:Q105" si="67">L71/1000000</f>
        <v>156275.161551</v>
      </c>
      <c r="M105" s="3">
        <f t="shared" si="67"/>
        <v>181942.31130199999</v>
      </c>
      <c r="N105" s="3">
        <f t="shared" si="67"/>
        <v>193938.801553</v>
      </c>
      <c r="O105" s="3">
        <f t="shared" si="67"/>
        <v>236392.844415</v>
      </c>
      <c r="P105" s="3">
        <f t="shared" si="67"/>
        <v>259460.66108799999</v>
      </c>
      <c r="Q105" s="3">
        <f t="shared" si="67"/>
        <v>265867.74922699999</v>
      </c>
    </row>
    <row r="106" spans="1:17" x14ac:dyDescent="0.2">
      <c r="A106" s="1" t="s">
        <v>42</v>
      </c>
      <c r="B106" s="3">
        <f t="shared" ref="B106:H106" si="68">B72/1000000</f>
        <v>4633.5787410000003</v>
      </c>
      <c r="C106" s="3">
        <f t="shared" si="68"/>
        <v>8403.08</v>
      </c>
      <c r="D106" s="3">
        <f t="shared" si="68"/>
        <v>9362.4170190000004</v>
      </c>
      <c r="E106" s="3">
        <f t="shared" si="68"/>
        <v>11848.058487</v>
      </c>
      <c r="F106" s="3">
        <f t="shared" si="68"/>
        <v>12520.380999999999</v>
      </c>
      <c r="G106" s="3">
        <f t="shared" si="68"/>
        <v>13861.956040999999</v>
      </c>
      <c r="H106" s="3">
        <f t="shared" si="68"/>
        <v>13440.704501</v>
      </c>
      <c r="J106" s="1" t="s">
        <v>42</v>
      </c>
      <c r="K106" s="3">
        <f t="shared" ref="K106:Q106" si="69">K72/1000000</f>
        <v>1079.0696419999999</v>
      </c>
      <c r="L106" s="3">
        <f t="shared" si="69"/>
        <v>2037.4004150000001</v>
      </c>
      <c r="M106" s="3">
        <f t="shared" si="69"/>
        <v>2376.4596080000001</v>
      </c>
      <c r="N106" s="3">
        <f t="shared" si="69"/>
        <v>2488.7305670000001</v>
      </c>
      <c r="O106" s="3">
        <f t="shared" si="69"/>
        <v>2960.4553759999999</v>
      </c>
      <c r="P106" s="3">
        <f t="shared" si="69"/>
        <v>3068.684467</v>
      </c>
      <c r="Q106" s="3">
        <f t="shared" si="69"/>
        <v>3117.6561400000001</v>
      </c>
    </row>
    <row r="107" spans="1:17" x14ac:dyDescent="0.2">
      <c r="A107" s="1" t="s">
        <v>43</v>
      </c>
      <c r="B107" s="3">
        <f t="shared" ref="B107:H107" si="70">B73/1000000</f>
        <v>21116.52</v>
      </c>
      <c r="C107" s="3">
        <f t="shared" si="70"/>
        <v>20581.675901999999</v>
      </c>
      <c r="D107" s="3">
        <f t="shared" si="70"/>
        <v>23272.975001999999</v>
      </c>
      <c r="E107" s="3">
        <f t="shared" si="70"/>
        <v>24738.793367999999</v>
      </c>
      <c r="F107" s="3">
        <f t="shared" si="70"/>
        <v>27002.096001000002</v>
      </c>
      <c r="G107" s="3">
        <f t="shared" si="70"/>
        <v>28515.510308000001</v>
      </c>
      <c r="H107" s="3">
        <f t="shared" si="70"/>
        <v>31857.992165</v>
      </c>
      <c r="J107" s="1" t="s">
        <v>43</v>
      </c>
      <c r="K107" s="3">
        <f t="shared" ref="K107:Q107" si="71">K73/1000000</f>
        <v>3607.8951830000001</v>
      </c>
      <c r="L107" s="3">
        <f t="shared" si="71"/>
        <v>5298.6730989999996</v>
      </c>
      <c r="M107" s="3">
        <f t="shared" si="71"/>
        <v>6166.011254</v>
      </c>
      <c r="N107" s="3">
        <f t="shared" si="71"/>
        <v>6700.6743340000003</v>
      </c>
      <c r="O107" s="3">
        <f t="shared" si="71"/>
        <v>7440.5329629999997</v>
      </c>
      <c r="P107" s="3">
        <f t="shared" si="71"/>
        <v>8186.3027730000003</v>
      </c>
      <c r="Q107" s="3">
        <f t="shared" si="71"/>
        <v>9428.382748</v>
      </c>
    </row>
    <row r="108" spans="1:17" x14ac:dyDescent="0.2">
      <c r="A108" s="1" t="s">
        <v>44</v>
      </c>
      <c r="B108" s="3">
        <f t="shared" ref="B108:H108" si="72">B74/1000000</f>
        <v>3142.9349999999999</v>
      </c>
      <c r="C108" s="3">
        <f t="shared" si="72"/>
        <v>5389.2096380000003</v>
      </c>
      <c r="D108" s="3">
        <f t="shared" si="72"/>
        <v>6457.7436289999996</v>
      </c>
      <c r="E108" s="3">
        <f t="shared" si="72"/>
        <v>7730.4128920000003</v>
      </c>
      <c r="F108" s="3">
        <f t="shared" si="72"/>
        <v>8317.0732040000003</v>
      </c>
      <c r="G108" s="3">
        <f t="shared" si="72"/>
        <v>9869.5531069999997</v>
      </c>
      <c r="H108" s="3">
        <f t="shared" si="72"/>
        <v>9556.3115039999993</v>
      </c>
      <c r="J108" s="1" t="s">
        <v>44</v>
      </c>
      <c r="K108" s="3">
        <f t="shared" ref="K108:Q108" si="73">K74/1000000</f>
        <v>744.23806000000002</v>
      </c>
      <c r="L108" s="3">
        <f t="shared" si="73"/>
        <v>1530.9081100000001</v>
      </c>
      <c r="M108" s="3">
        <f t="shared" si="73"/>
        <v>2016.1487320000001</v>
      </c>
      <c r="N108" s="3">
        <f t="shared" si="73"/>
        <v>2900.8573019999999</v>
      </c>
      <c r="O108" s="3">
        <f t="shared" si="73"/>
        <v>2622.1136040000001</v>
      </c>
      <c r="P108" s="3">
        <f t="shared" si="73"/>
        <v>3313.4372739999999</v>
      </c>
      <c r="Q108" s="3">
        <f t="shared" si="73"/>
        <v>2863.8411740000001</v>
      </c>
    </row>
    <row r="109" spans="1:17" x14ac:dyDescent="0.2">
      <c r="A109" s="1" t="s">
        <v>45</v>
      </c>
      <c r="B109" s="3">
        <f t="shared" ref="B109:H109" si="74">B75/1000000</f>
        <v>5548.5932789999997</v>
      </c>
      <c r="C109" s="3">
        <f t="shared" si="74"/>
        <v>9191.3970050000007</v>
      </c>
      <c r="D109" s="3">
        <f t="shared" si="74"/>
        <v>10617.982927999999</v>
      </c>
      <c r="E109" s="3">
        <f t="shared" si="74"/>
        <v>11319.161286</v>
      </c>
      <c r="F109" s="3">
        <f t="shared" si="74"/>
        <v>14393.604857</v>
      </c>
      <c r="G109" s="3">
        <f t="shared" si="74"/>
        <v>13498.377</v>
      </c>
      <c r="H109" s="3">
        <f t="shared" si="74"/>
        <v>14829.577981</v>
      </c>
      <c r="J109" s="1" t="s">
        <v>45</v>
      </c>
      <c r="K109" s="3">
        <f t="shared" ref="K109:Q109" si="75">K75/1000000</f>
        <v>1021.492265</v>
      </c>
      <c r="L109" s="3">
        <f t="shared" si="75"/>
        <v>2034.02207</v>
      </c>
      <c r="M109" s="3">
        <f t="shared" si="75"/>
        <v>2382.9797779999999</v>
      </c>
      <c r="N109" s="3">
        <f t="shared" si="75"/>
        <v>2533.9615349999999</v>
      </c>
      <c r="O109" s="3">
        <f t="shared" si="75"/>
        <v>3264.5679789999999</v>
      </c>
      <c r="P109" s="3">
        <f t="shared" si="75"/>
        <v>3242.9639470000002</v>
      </c>
      <c r="Q109" s="3">
        <f t="shared" si="75"/>
        <v>3727.8354490000002</v>
      </c>
    </row>
    <row r="110" spans="1:17" x14ac:dyDescent="0.2">
      <c r="A110" s="1" t="s">
        <v>46</v>
      </c>
      <c r="B110" s="3">
        <f t="shared" ref="B110:H110" si="76">B76/1000000</f>
        <v>10354.170485000001</v>
      </c>
      <c r="C110" s="3">
        <f t="shared" si="76"/>
        <v>19549.712641999999</v>
      </c>
      <c r="D110" s="3">
        <f t="shared" si="76"/>
        <v>20544.927388</v>
      </c>
      <c r="E110" s="3">
        <f t="shared" si="76"/>
        <v>24998.542253</v>
      </c>
      <c r="F110" s="3">
        <f t="shared" si="76"/>
        <v>29721.477999999999</v>
      </c>
      <c r="G110" s="3">
        <f t="shared" si="76"/>
        <v>32623.504874999999</v>
      </c>
      <c r="H110" s="3">
        <f t="shared" si="76"/>
        <v>48729.569036000001</v>
      </c>
      <c r="J110" s="1" t="s">
        <v>46</v>
      </c>
      <c r="K110" s="3">
        <f t="shared" ref="K110:Q110" si="77">K76/1000000</f>
        <v>2131.273385</v>
      </c>
      <c r="L110" s="3">
        <f t="shared" si="77"/>
        <v>3955.9295959999999</v>
      </c>
      <c r="M110" s="3">
        <f t="shared" si="77"/>
        <v>4050.9568709999999</v>
      </c>
      <c r="N110" s="3">
        <f t="shared" si="77"/>
        <v>4890.5709059999999</v>
      </c>
      <c r="O110" s="3">
        <f t="shared" si="77"/>
        <v>5976.6368629999997</v>
      </c>
      <c r="P110" s="3">
        <f t="shared" si="77"/>
        <v>6122.8723380000001</v>
      </c>
      <c r="Q110" s="3">
        <f t="shared" si="77"/>
        <v>6368.5123629999998</v>
      </c>
    </row>
    <row r="111" spans="1:17" x14ac:dyDescent="0.2">
      <c r="A111" s="1" t="s">
        <v>47</v>
      </c>
      <c r="B111" s="3">
        <f t="shared" ref="B111:H111" si="78">B77/1000000</f>
        <v>3233.2449999999999</v>
      </c>
      <c r="C111" s="3">
        <f t="shared" si="78"/>
        <v>5746.1432640000003</v>
      </c>
      <c r="D111" s="3">
        <f t="shared" si="78"/>
        <v>6552.352954</v>
      </c>
      <c r="E111" s="3">
        <f t="shared" si="78"/>
        <v>7093.065842</v>
      </c>
      <c r="F111" s="3">
        <f t="shared" si="78"/>
        <v>8706.3817940000008</v>
      </c>
      <c r="G111" s="3">
        <f t="shared" si="78"/>
        <v>8207.2928969999994</v>
      </c>
      <c r="H111" s="3">
        <f t="shared" si="78"/>
        <v>8823.6319480000002</v>
      </c>
      <c r="J111" s="1" t="s">
        <v>47</v>
      </c>
      <c r="K111" s="3">
        <f t="shared" ref="K111:Q111" si="79">K77/1000000</f>
        <v>721.23005000000001</v>
      </c>
      <c r="L111" s="3">
        <f t="shared" si="79"/>
        <v>1281.6452469999999</v>
      </c>
      <c r="M111" s="3">
        <f t="shared" si="79"/>
        <v>1515.182002</v>
      </c>
      <c r="N111" s="3">
        <f t="shared" si="79"/>
        <v>1581.8080030000001</v>
      </c>
      <c r="O111" s="3">
        <f t="shared" si="79"/>
        <v>1944.935197</v>
      </c>
      <c r="P111" s="3">
        <f t="shared" si="79"/>
        <v>1879.0970279999999</v>
      </c>
      <c r="Q111" s="3">
        <f t="shared" si="79"/>
        <v>2124.1099960000001</v>
      </c>
    </row>
    <row r="112" spans="1:17" x14ac:dyDescent="0.2">
      <c r="A112" s="1" t="s">
        <v>48</v>
      </c>
      <c r="B112" s="3">
        <f t="shared" ref="B112:H112" si="80">B78/1000000</f>
        <v>18525.422696000001</v>
      </c>
      <c r="C112" s="3">
        <f t="shared" si="80"/>
        <v>34343.041498999999</v>
      </c>
      <c r="D112" s="3">
        <f t="shared" si="80"/>
        <v>36969.628532000002</v>
      </c>
      <c r="E112" s="3">
        <f t="shared" si="80"/>
        <v>42737.957839000002</v>
      </c>
      <c r="F112" s="3">
        <f t="shared" si="80"/>
        <v>46683.397266</v>
      </c>
      <c r="G112" s="3">
        <f t="shared" si="80"/>
        <v>52697.369508000003</v>
      </c>
      <c r="H112" s="3">
        <f t="shared" si="80"/>
        <v>55862.272648999999</v>
      </c>
      <c r="J112" s="1" t="s">
        <v>48</v>
      </c>
      <c r="K112" s="3">
        <f t="shared" ref="K112:Q112" si="81">K78/1000000</f>
        <v>1991.835967</v>
      </c>
      <c r="L112" s="3">
        <f t="shared" si="81"/>
        <v>5140.7468330000002</v>
      </c>
      <c r="M112" s="3">
        <f t="shared" si="81"/>
        <v>7320.7711310000004</v>
      </c>
      <c r="N112" s="3">
        <f t="shared" si="81"/>
        <v>8152.8492889999998</v>
      </c>
      <c r="O112" s="3">
        <f t="shared" si="81"/>
        <v>8745.5523680000006</v>
      </c>
      <c r="P112" s="3">
        <f t="shared" si="81"/>
        <v>11298.508030999999</v>
      </c>
      <c r="Q112" s="3">
        <f t="shared" si="81"/>
        <v>10583.32357</v>
      </c>
    </row>
    <row r="113" spans="1:17" x14ac:dyDescent="0.2">
      <c r="A113" s="1" t="s">
        <v>49</v>
      </c>
      <c r="B113" s="3">
        <f t="shared" ref="B113:H114" si="82">B79/1000000</f>
        <v>14429.771430999999</v>
      </c>
      <c r="C113" s="3">
        <f t="shared" si="82"/>
        <v>26546.508475999999</v>
      </c>
      <c r="D113" s="3">
        <f t="shared" si="82"/>
        <v>29477.218937000001</v>
      </c>
      <c r="E113" s="3">
        <f t="shared" si="82"/>
        <v>29779.749219000001</v>
      </c>
      <c r="F113" s="3">
        <f t="shared" si="82"/>
        <v>35147.203199000003</v>
      </c>
      <c r="G113" s="3">
        <f t="shared" si="82"/>
        <v>39169.103529</v>
      </c>
      <c r="H113" s="3">
        <f t="shared" si="82"/>
        <v>40214.375479000002</v>
      </c>
      <c r="J113" s="1" t="s">
        <v>49</v>
      </c>
      <c r="K113" s="3">
        <f t="shared" ref="K113:Q113" si="83">K79/1000000</f>
        <v>3900.9367189999998</v>
      </c>
      <c r="L113" s="3">
        <f t="shared" si="83"/>
        <v>5695.2287020000003</v>
      </c>
      <c r="M113" s="3">
        <f t="shared" si="83"/>
        <v>6721.7930919999999</v>
      </c>
      <c r="N113" s="3">
        <f t="shared" si="83"/>
        <v>6964.5536689999999</v>
      </c>
      <c r="O113" s="3">
        <f t="shared" si="83"/>
        <v>7993.8225830000001</v>
      </c>
      <c r="P113" s="3">
        <f t="shared" si="83"/>
        <v>8463.8729299999995</v>
      </c>
      <c r="Q113" s="3">
        <f t="shared" si="83"/>
        <v>8393.0886719999999</v>
      </c>
    </row>
    <row r="114" spans="1:17" x14ac:dyDescent="0.2">
      <c r="A114" s="1"/>
      <c r="B114" s="3">
        <f t="shared" si="82"/>
        <v>54909.131000000001</v>
      </c>
      <c r="C114" s="3">
        <f t="shared" si="82"/>
        <v>79623.633100000006</v>
      </c>
      <c r="D114" s="3">
        <f t="shared" si="82"/>
        <v>93509.356199999995</v>
      </c>
      <c r="E114" s="3">
        <f t="shared" si="82"/>
        <v>101176.8195</v>
      </c>
      <c r="F114" s="3">
        <f t="shared" si="82"/>
        <v>116511.030187</v>
      </c>
      <c r="G114" s="3">
        <f t="shared" si="82"/>
        <v>119644.4924</v>
      </c>
      <c r="H114" s="3">
        <f t="shared" si="82"/>
        <v>130541.3962</v>
      </c>
      <c r="J114" s="1"/>
    </row>
    <row r="115" spans="1:17" x14ac:dyDescent="0.2">
      <c r="A115" s="1" t="s">
        <v>50</v>
      </c>
      <c r="B115" s="3">
        <f t="shared" ref="B115:H115" si="84">B81/1000000</f>
        <v>7301.9717499999997</v>
      </c>
      <c r="C115" s="3">
        <f t="shared" si="84"/>
        <v>11666.700378</v>
      </c>
      <c r="D115" s="3">
        <f t="shared" si="84"/>
        <v>13181.83123</v>
      </c>
      <c r="E115" s="3">
        <f t="shared" si="84"/>
        <v>14544.424654</v>
      </c>
      <c r="F115" s="3">
        <f t="shared" si="84"/>
        <v>17453.507829999999</v>
      </c>
      <c r="G115" s="3">
        <f t="shared" si="84"/>
        <v>19857.106521999998</v>
      </c>
      <c r="H115" s="3">
        <f t="shared" si="84"/>
        <v>20182.320935</v>
      </c>
      <c r="J115" s="1" t="s">
        <v>50</v>
      </c>
      <c r="K115" s="3">
        <f t="shared" ref="K115:Q124" si="85">K81/1000000</f>
        <v>1480.043876</v>
      </c>
      <c r="L115" s="3">
        <f t="shared" si="85"/>
        <v>2630.6086129999999</v>
      </c>
      <c r="M115" s="3">
        <f t="shared" si="85"/>
        <v>2765.4675189999998</v>
      </c>
      <c r="N115" s="3">
        <f t="shared" si="85"/>
        <v>3203.8755310000001</v>
      </c>
      <c r="O115" s="3">
        <f t="shared" si="85"/>
        <v>4579.2646770000001</v>
      </c>
      <c r="P115" s="3">
        <f t="shared" si="85"/>
        <v>4945.0358740000001</v>
      </c>
      <c r="Q115" s="3">
        <f t="shared" si="85"/>
        <v>4197.1991639999997</v>
      </c>
    </row>
    <row r="116" spans="1:17" x14ac:dyDescent="0.2">
      <c r="A116" s="1" t="s">
        <v>51</v>
      </c>
      <c r="B116" s="3">
        <f t="shared" ref="B116:H116" si="86">B82/1000000</f>
        <v>15132.5496</v>
      </c>
      <c r="C116" s="3">
        <f t="shared" si="86"/>
        <v>27554.526097999998</v>
      </c>
      <c r="D116" s="3">
        <f t="shared" si="86"/>
        <v>29879.877511999999</v>
      </c>
      <c r="E116" s="3">
        <f t="shared" si="86"/>
        <v>31573.963285000002</v>
      </c>
      <c r="F116" s="3">
        <f t="shared" si="86"/>
        <v>41452.289706000003</v>
      </c>
      <c r="G116" s="3">
        <f t="shared" si="86"/>
        <v>45440.360339999999</v>
      </c>
      <c r="H116" s="3">
        <f t="shared" si="86"/>
        <v>45651.258609999997</v>
      </c>
      <c r="J116" s="1" t="s">
        <v>51</v>
      </c>
      <c r="K116" s="3">
        <f t="shared" si="85"/>
        <v>4295.7253380000002</v>
      </c>
      <c r="L116" s="3">
        <f t="shared" si="85"/>
        <v>6777.9971939999996</v>
      </c>
      <c r="M116" s="3">
        <f t="shared" si="85"/>
        <v>8070.1119509999999</v>
      </c>
      <c r="N116" s="3">
        <f t="shared" si="85"/>
        <v>8182.2565329999998</v>
      </c>
      <c r="O116" s="3">
        <f t="shared" si="85"/>
        <v>10458.953369999999</v>
      </c>
      <c r="P116" s="3">
        <f t="shared" si="85"/>
        <v>11978.586961999999</v>
      </c>
      <c r="Q116" s="3">
        <f t="shared" si="85"/>
        <v>11665.640409</v>
      </c>
    </row>
    <row r="117" spans="1:17" x14ac:dyDescent="0.2">
      <c r="A117" s="1" t="s">
        <v>52</v>
      </c>
      <c r="B117" s="3">
        <f t="shared" ref="B117:H117" si="87">B83/1000000</f>
        <v>14085.8</v>
      </c>
      <c r="C117" s="3">
        <f t="shared" si="87"/>
        <v>23321.025399999999</v>
      </c>
      <c r="D117" s="3">
        <f t="shared" si="87"/>
        <v>28450.018803999999</v>
      </c>
      <c r="E117" s="3">
        <f t="shared" si="87"/>
        <v>28592.977728999998</v>
      </c>
      <c r="F117" s="3">
        <f t="shared" si="87"/>
        <v>34018.639091999998</v>
      </c>
      <c r="G117" s="3">
        <f t="shared" si="87"/>
        <v>35403.48964</v>
      </c>
      <c r="H117" s="3">
        <f t="shared" si="87"/>
        <v>39798.484299999996</v>
      </c>
      <c r="J117" s="1" t="s">
        <v>52</v>
      </c>
      <c r="K117" s="3">
        <f t="shared" si="85"/>
        <v>2322.3747560000002</v>
      </c>
      <c r="L117" s="3">
        <f t="shared" si="85"/>
        <v>4565.9945850000004</v>
      </c>
      <c r="M117" s="3">
        <f t="shared" si="85"/>
        <v>5476.8421619999999</v>
      </c>
      <c r="N117" s="3">
        <f t="shared" si="85"/>
        <v>6127.3673669999998</v>
      </c>
      <c r="O117" s="3">
        <f t="shared" si="85"/>
        <v>5614.2009779999998</v>
      </c>
      <c r="P117" s="3">
        <f t="shared" si="85"/>
        <v>8122.5471820000002</v>
      </c>
      <c r="Q117" s="3">
        <f t="shared" si="85"/>
        <v>9390.5889139999999</v>
      </c>
    </row>
    <row r="118" spans="1:17" x14ac:dyDescent="0.2">
      <c r="A118" s="1" t="s">
        <v>53</v>
      </c>
      <c r="B118" s="3">
        <f t="shared" ref="B118:H118" si="88">B84/1000000</f>
        <v>9323.5579280000002</v>
      </c>
      <c r="C118" s="3">
        <f t="shared" si="88"/>
        <v>17774.326508999999</v>
      </c>
      <c r="D118" s="3">
        <f t="shared" si="88"/>
        <v>18658.415120999998</v>
      </c>
      <c r="E118" s="3">
        <f t="shared" si="88"/>
        <v>23598.422223000001</v>
      </c>
      <c r="F118" s="3">
        <f t="shared" si="88"/>
        <v>25511.966091999999</v>
      </c>
      <c r="G118" s="3">
        <f t="shared" si="88"/>
        <v>27051.709812000001</v>
      </c>
      <c r="H118" s="3">
        <f t="shared" si="88"/>
        <v>26623.722715</v>
      </c>
      <c r="J118" s="1" t="s">
        <v>53</v>
      </c>
      <c r="K118" s="3">
        <f t="shared" si="85"/>
        <v>1930.0518910000001</v>
      </c>
      <c r="L118" s="3">
        <f t="shared" si="85"/>
        <v>2987.1537119999998</v>
      </c>
      <c r="M118" s="3">
        <f t="shared" si="85"/>
        <v>2976.6409010000002</v>
      </c>
      <c r="N118" s="3">
        <f t="shared" si="85"/>
        <v>3612.9200470000001</v>
      </c>
      <c r="O118" s="3">
        <f t="shared" si="85"/>
        <v>4627.1376710000004</v>
      </c>
      <c r="P118" s="3">
        <f t="shared" si="85"/>
        <v>4421.1107199999997</v>
      </c>
      <c r="Q118" s="3">
        <f t="shared" si="85"/>
        <v>5019.9628599999996</v>
      </c>
    </row>
    <row r="119" spans="1:17" x14ac:dyDescent="0.2">
      <c r="A119" s="1" t="s">
        <v>54</v>
      </c>
      <c r="B119" s="3">
        <f t="shared" ref="B119:H119" si="89">B85/1000000</f>
        <v>25408.697966</v>
      </c>
      <c r="C119" s="3">
        <f t="shared" si="89"/>
        <v>41589.589498000001</v>
      </c>
      <c r="D119" s="3">
        <f t="shared" si="89"/>
        <v>46660.401648999999</v>
      </c>
      <c r="E119" s="3">
        <f t="shared" si="89"/>
        <v>51234.498717000002</v>
      </c>
      <c r="F119" s="3">
        <f t="shared" si="89"/>
        <v>62113.594476999999</v>
      </c>
      <c r="G119" s="3">
        <f t="shared" si="89"/>
        <v>69949.300176000004</v>
      </c>
      <c r="H119" s="3">
        <f t="shared" si="89"/>
        <v>70828.736610000007</v>
      </c>
      <c r="J119" s="1" t="s">
        <v>54</v>
      </c>
      <c r="K119" s="3">
        <f t="shared" si="85"/>
        <v>6687.1872590000003</v>
      </c>
      <c r="L119" s="3">
        <f t="shared" si="85"/>
        <v>13431.766841000001</v>
      </c>
      <c r="M119" s="3">
        <f t="shared" si="85"/>
        <v>16769.779004</v>
      </c>
      <c r="N119" s="3">
        <f t="shared" si="85"/>
        <v>14801.664703</v>
      </c>
      <c r="O119" s="3">
        <f t="shared" si="85"/>
        <v>20023.629884000002</v>
      </c>
      <c r="P119" s="3">
        <f t="shared" si="85"/>
        <v>22100.140579999999</v>
      </c>
      <c r="Q119" s="3">
        <f t="shared" si="85"/>
        <v>21404.889851</v>
      </c>
    </row>
    <row r="120" spans="1:17" x14ac:dyDescent="0.2">
      <c r="A120" s="1" t="s">
        <v>55</v>
      </c>
      <c r="B120" s="3">
        <f t="shared" ref="B120:H120" si="90">B86/1000000</f>
        <v>41936.815000000002</v>
      </c>
      <c r="C120" s="3">
        <f t="shared" si="90"/>
        <v>87295.570099999997</v>
      </c>
      <c r="D120" s="3">
        <f t="shared" si="90"/>
        <v>102630.145</v>
      </c>
      <c r="E120" s="3">
        <f t="shared" si="90"/>
        <v>111403.576997</v>
      </c>
      <c r="F120" s="3">
        <f t="shared" si="90"/>
        <v>141399.52979999999</v>
      </c>
      <c r="G120" s="3">
        <f t="shared" si="90"/>
        <v>144237.58559999999</v>
      </c>
      <c r="H120" s="3">
        <f t="shared" si="90"/>
        <v>166612.07519999999</v>
      </c>
      <c r="J120" s="1" t="s">
        <v>55</v>
      </c>
      <c r="K120" s="3">
        <f t="shared" si="85"/>
        <v>10244.46711</v>
      </c>
      <c r="L120" s="3">
        <f t="shared" si="85"/>
        <v>22783.281411</v>
      </c>
      <c r="M120" s="3">
        <f t="shared" si="85"/>
        <v>24330.559429000001</v>
      </c>
      <c r="N120" s="3">
        <f t="shared" si="85"/>
        <v>27854.834857000002</v>
      </c>
      <c r="O120" s="3">
        <f t="shared" si="85"/>
        <v>35319.268406000003</v>
      </c>
      <c r="P120" s="3">
        <f t="shared" si="85"/>
        <v>35830.602572000003</v>
      </c>
      <c r="Q120" s="3">
        <f t="shared" si="85"/>
        <v>37199.570616999998</v>
      </c>
    </row>
    <row r="121" spans="1:17" x14ac:dyDescent="0.2">
      <c r="A121" s="1" t="s">
        <v>56</v>
      </c>
      <c r="B121" s="3">
        <f t="shared" ref="B121:H121" si="91">B87/1000000</f>
        <v>15274.982452</v>
      </c>
      <c r="C121" s="3">
        <f t="shared" si="91"/>
        <v>26292.133872999999</v>
      </c>
      <c r="D121" s="3">
        <f t="shared" si="91"/>
        <v>30285.055153000001</v>
      </c>
      <c r="E121" s="3">
        <f t="shared" si="91"/>
        <v>35263.105634</v>
      </c>
      <c r="F121" s="3">
        <f t="shared" si="91"/>
        <v>39486.917406</v>
      </c>
      <c r="G121" s="3">
        <f t="shared" si="91"/>
        <v>44224.259188000004</v>
      </c>
      <c r="H121" s="3">
        <f t="shared" si="91"/>
        <v>48321.3583</v>
      </c>
      <c r="J121" s="1" t="s">
        <v>56</v>
      </c>
      <c r="K121" s="3">
        <f t="shared" si="85"/>
        <v>3526.9271480000002</v>
      </c>
      <c r="L121" s="3">
        <f t="shared" si="85"/>
        <v>6398.5532990000002</v>
      </c>
      <c r="M121" s="3">
        <f t="shared" si="85"/>
        <v>7741.327894</v>
      </c>
      <c r="N121" s="3">
        <f t="shared" si="85"/>
        <v>8546.6977910000005</v>
      </c>
      <c r="O121" s="3">
        <f t="shared" si="85"/>
        <v>9306.7581759999994</v>
      </c>
      <c r="P121" s="3">
        <f t="shared" si="85"/>
        <v>9871.5406480000001</v>
      </c>
      <c r="Q121" s="3">
        <f t="shared" si="85"/>
        <v>10917.980449000001</v>
      </c>
    </row>
    <row r="122" spans="1:17" x14ac:dyDescent="0.2">
      <c r="A122" s="1" t="s">
        <v>57</v>
      </c>
      <c r="B122" s="3">
        <f t="shared" ref="B122:H122" si="92">B88/1000000</f>
        <v>6688.3513469999998</v>
      </c>
      <c r="C122" s="3">
        <f t="shared" si="92"/>
        <v>11723.698417</v>
      </c>
      <c r="D122" s="3">
        <f t="shared" si="92"/>
        <v>12935.130999999999</v>
      </c>
      <c r="E122" s="3">
        <f t="shared" si="92"/>
        <v>13407.844023</v>
      </c>
      <c r="F122" s="3">
        <f t="shared" si="92"/>
        <v>16151.186</v>
      </c>
      <c r="G122" s="3">
        <f t="shared" si="92"/>
        <v>17213.617998999998</v>
      </c>
      <c r="H122" s="3">
        <f t="shared" si="92"/>
        <v>18418.823666</v>
      </c>
      <c r="J122" s="1" t="s">
        <v>57</v>
      </c>
      <c r="K122" s="3">
        <f t="shared" si="85"/>
        <v>1361.904372</v>
      </c>
      <c r="L122" s="3">
        <f t="shared" si="85"/>
        <v>3092.067055</v>
      </c>
      <c r="M122" s="3">
        <f t="shared" si="85"/>
        <v>3322.815353</v>
      </c>
      <c r="N122" s="3">
        <f t="shared" si="85"/>
        <v>3703.543948</v>
      </c>
      <c r="O122" s="3">
        <f t="shared" si="85"/>
        <v>4424.907287</v>
      </c>
      <c r="P122" s="3">
        <f t="shared" si="85"/>
        <v>4513.0495149999997</v>
      </c>
      <c r="Q122" s="3">
        <f t="shared" si="85"/>
        <v>5811.6301059999996</v>
      </c>
    </row>
    <row r="123" spans="1:17" x14ac:dyDescent="0.2">
      <c r="A123" s="1" t="s">
        <v>58</v>
      </c>
      <c r="B123" s="3">
        <f t="shared" ref="B123:H123" si="93">B89/1000000</f>
        <v>5184.0461070000001</v>
      </c>
      <c r="C123" s="3">
        <f t="shared" si="93"/>
        <v>8531.3757810000006</v>
      </c>
      <c r="D123" s="3">
        <f t="shared" si="93"/>
        <v>9868.5117470000005</v>
      </c>
      <c r="E123" s="3">
        <f t="shared" si="93"/>
        <v>10962.220777</v>
      </c>
      <c r="F123" s="3">
        <f t="shared" si="93"/>
        <v>13270.281225999999</v>
      </c>
      <c r="G123" s="3">
        <f t="shared" si="93"/>
        <v>14702.164613999999</v>
      </c>
      <c r="H123" s="3">
        <f t="shared" si="93"/>
        <v>15996.551568999999</v>
      </c>
      <c r="J123" s="1" t="s">
        <v>58</v>
      </c>
      <c r="K123" s="3">
        <f t="shared" si="85"/>
        <v>905.15392399999996</v>
      </c>
      <c r="L123" s="3">
        <f t="shared" si="85"/>
        <v>1862.5216339999999</v>
      </c>
      <c r="M123" s="3">
        <f t="shared" si="85"/>
        <v>2222.720288</v>
      </c>
      <c r="N123" s="3">
        <f t="shared" si="85"/>
        <v>2505.5075280000001</v>
      </c>
      <c r="O123" s="3">
        <f t="shared" si="85"/>
        <v>3173.9988279999998</v>
      </c>
      <c r="P123" s="3">
        <f t="shared" si="85"/>
        <v>3712.2999679999998</v>
      </c>
      <c r="Q123" s="3">
        <f t="shared" si="85"/>
        <v>3626.5198500000001</v>
      </c>
    </row>
    <row r="124" spans="1:17" x14ac:dyDescent="0.2">
      <c r="A124" s="1" t="s">
        <v>59</v>
      </c>
      <c r="B124" s="3">
        <f t="shared" ref="B124:H124" si="94">B90/1000000</f>
        <v>19169.17153</v>
      </c>
      <c r="C124" s="3">
        <f t="shared" si="94"/>
        <v>33036.002079999998</v>
      </c>
      <c r="D124" s="3">
        <f t="shared" si="94"/>
        <v>37317.672873000003</v>
      </c>
      <c r="E124" s="3">
        <f t="shared" si="94"/>
        <v>40379.184255</v>
      </c>
      <c r="F124" s="3">
        <f t="shared" si="94"/>
        <v>47516.469172999998</v>
      </c>
      <c r="G124" s="3">
        <f t="shared" si="94"/>
        <v>50854.491782999998</v>
      </c>
      <c r="H124" s="3">
        <f t="shared" si="94"/>
        <v>56499.857277000003</v>
      </c>
      <c r="J124" s="1" t="s">
        <v>59</v>
      </c>
      <c r="K124" s="3">
        <f t="shared" si="85"/>
        <v>4922.732908</v>
      </c>
      <c r="L124" s="3">
        <f t="shared" si="85"/>
        <v>9328.1231289999996</v>
      </c>
      <c r="M124" s="3">
        <f t="shared" si="85"/>
        <v>10227.820054</v>
      </c>
      <c r="N124" s="3">
        <f t="shared" si="85"/>
        <v>10552.473585</v>
      </c>
      <c r="O124" s="3">
        <f t="shared" si="85"/>
        <v>13196.993431999999</v>
      </c>
      <c r="P124" s="3">
        <f t="shared" si="85"/>
        <v>13431.626684000001</v>
      </c>
      <c r="Q124" s="3">
        <f t="shared" si="85"/>
        <v>13621.912980999999</v>
      </c>
    </row>
    <row r="125" spans="1:17" x14ac:dyDescent="0.2">
      <c r="A125" s="1" t="s">
        <v>60</v>
      </c>
      <c r="B125" s="3">
        <f t="shared" ref="B125:H125" si="95">B91/1000000</f>
        <v>14166.454663</v>
      </c>
      <c r="C125" s="3">
        <f t="shared" si="95"/>
        <v>25859.867999999999</v>
      </c>
      <c r="D125" s="3">
        <f t="shared" si="95"/>
        <v>31886.721000000001</v>
      </c>
      <c r="E125" s="3">
        <f t="shared" si="95"/>
        <v>35632.106</v>
      </c>
      <c r="F125" s="3">
        <f t="shared" si="95"/>
        <v>39717.963000000003</v>
      </c>
      <c r="G125" s="3">
        <f t="shared" si="95"/>
        <v>43209.749000000003</v>
      </c>
      <c r="H125" s="3">
        <f t="shared" si="95"/>
        <v>49041.468999999997</v>
      </c>
      <c r="J125" s="1" t="s">
        <v>60</v>
      </c>
      <c r="K125" s="3">
        <f t="shared" ref="K125:Q134" si="96">K91/1000000</f>
        <v>1599.519047</v>
      </c>
      <c r="L125" s="3">
        <f t="shared" si="96"/>
        <v>2348.4188509999999</v>
      </c>
      <c r="M125" s="3">
        <f t="shared" si="96"/>
        <v>2189.2176410000002</v>
      </c>
      <c r="N125" s="3">
        <f t="shared" si="96"/>
        <v>3816.3031019999999</v>
      </c>
      <c r="O125" s="3">
        <f t="shared" si="96"/>
        <v>5827.8740090000001</v>
      </c>
      <c r="P125" s="3">
        <f t="shared" si="96"/>
        <v>6131.2982920000004</v>
      </c>
      <c r="Q125" s="3">
        <f t="shared" si="96"/>
        <v>5542.4253870000002</v>
      </c>
    </row>
    <row r="126" spans="1:17" x14ac:dyDescent="0.2">
      <c r="A126" s="1" t="s">
        <v>61</v>
      </c>
      <c r="B126" s="3">
        <f t="shared" ref="B126:H126" si="97">B92/1000000</f>
        <v>18426.2251</v>
      </c>
      <c r="C126" s="3">
        <f t="shared" si="97"/>
        <v>30589.370500000001</v>
      </c>
      <c r="D126" s="3">
        <f t="shared" si="97"/>
        <v>35633.839120999997</v>
      </c>
      <c r="E126" s="3">
        <f t="shared" si="97"/>
        <v>44686.271308000003</v>
      </c>
      <c r="F126" s="3">
        <f t="shared" si="97"/>
        <v>47484.687299999998</v>
      </c>
      <c r="G126" s="3">
        <f t="shared" si="97"/>
        <v>51084.2</v>
      </c>
      <c r="H126" s="3">
        <f t="shared" si="97"/>
        <v>54196.364200000004</v>
      </c>
      <c r="J126" s="1" t="s">
        <v>61</v>
      </c>
      <c r="K126" s="3">
        <f t="shared" si="96"/>
        <v>2918.9812430000002</v>
      </c>
      <c r="L126" s="3">
        <f t="shared" si="96"/>
        <v>5673.3854339999998</v>
      </c>
      <c r="M126" s="3">
        <f t="shared" si="96"/>
        <v>9044.2489189999997</v>
      </c>
      <c r="N126" s="3">
        <f t="shared" si="96"/>
        <v>6319.5645809999996</v>
      </c>
      <c r="O126" s="3">
        <f t="shared" si="96"/>
        <v>6203.4911899999997</v>
      </c>
      <c r="P126" s="3">
        <f t="shared" si="96"/>
        <v>9392.8345360000003</v>
      </c>
      <c r="Q126" s="3">
        <f t="shared" si="96"/>
        <v>8241.0380089999999</v>
      </c>
    </row>
    <row r="127" spans="1:17" x14ac:dyDescent="0.2">
      <c r="A127" s="1" t="s">
        <v>62</v>
      </c>
      <c r="B127" s="3">
        <f t="shared" ref="B127:H127" si="98">B93/1000000</f>
        <v>6516.7470000000003</v>
      </c>
      <c r="C127" s="3">
        <f t="shared" si="98"/>
        <v>11284.713059</v>
      </c>
      <c r="D127" s="3">
        <f t="shared" si="98"/>
        <v>13524.876591</v>
      </c>
      <c r="E127" s="3">
        <f t="shared" si="98"/>
        <v>14417.486267</v>
      </c>
      <c r="F127" s="3">
        <f t="shared" si="98"/>
        <v>18413.769</v>
      </c>
      <c r="G127" s="3">
        <f t="shared" si="98"/>
        <v>19909.497554000001</v>
      </c>
      <c r="H127" s="3">
        <f t="shared" si="98"/>
        <v>20840.840994999999</v>
      </c>
      <c r="J127" s="1" t="s">
        <v>62</v>
      </c>
      <c r="K127" s="3">
        <f t="shared" si="96"/>
        <v>1587.1763920000001</v>
      </c>
      <c r="L127" s="3">
        <f t="shared" si="96"/>
        <v>3660.9740280000001</v>
      </c>
      <c r="M127" s="3">
        <f t="shared" si="96"/>
        <v>4357.9870090000004</v>
      </c>
      <c r="N127" s="3">
        <f t="shared" si="96"/>
        <v>5119.7378550000003</v>
      </c>
      <c r="O127" s="3">
        <f t="shared" si="96"/>
        <v>6487.1298889999998</v>
      </c>
      <c r="P127" s="3">
        <f t="shared" si="96"/>
        <v>6780.9043419999998</v>
      </c>
      <c r="Q127" s="3">
        <f t="shared" si="96"/>
        <v>6554.0708340000001</v>
      </c>
    </row>
    <row r="128" spans="1:17" x14ac:dyDescent="0.2">
      <c r="A128" s="1" t="s">
        <v>63</v>
      </c>
      <c r="B128" s="3">
        <f t="shared" ref="B128:H128" si="99">B94/1000000</f>
        <v>5078.4331549999997</v>
      </c>
      <c r="C128" s="3">
        <f t="shared" si="99"/>
        <v>9741.4018259999993</v>
      </c>
      <c r="D128" s="3">
        <f t="shared" si="99"/>
        <v>11169.664634000001</v>
      </c>
      <c r="E128" s="3">
        <f t="shared" si="99"/>
        <v>13687.294</v>
      </c>
      <c r="F128" s="3">
        <f t="shared" si="99"/>
        <v>17606.357</v>
      </c>
      <c r="G128" s="3">
        <f t="shared" si="99"/>
        <v>18442.523417</v>
      </c>
      <c r="H128" s="3">
        <f t="shared" si="99"/>
        <v>23018.067844000001</v>
      </c>
      <c r="J128" s="1" t="s">
        <v>63</v>
      </c>
      <c r="K128" s="3">
        <f t="shared" si="96"/>
        <v>1323.501289</v>
      </c>
      <c r="L128" s="3">
        <f t="shared" si="96"/>
        <v>3580.2231449999999</v>
      </c>
      <c r="M128" s="3">
        <f t="shared" si="96"/>
        <v>3877.4415020000001</v>
      </c>
      <c r="N128" s="3">
        <f t="shared" si="96"/>
        <v>4818.115143</v>
      </c>
      <c r="O128" s="3">
        <f t="shared" si="96"/>
        <v>5088.0963030000003</v>
      </c>
      <c r="P128" s="3">
        <f t="shared" si="96"/>
        <v>5840.0340429999997</v>
      </c>
      <c r="Q128" s="3">
        <f t="shared" si="96"/>
        <v>7195.3785610000004</v>
      </c>
    </row>
    <row r="129" spans="1:17" x14ac:dyDescent="0.2">
      <c r="A129" s="1" t="s">
        <v>64</v>
      </c>
      <c r="B129" s="3">
        <f t="shared" ref="B129:H129" si="100">B95/1000000</f>
        <v>9761.1299999999992</v>
      </c>
      <c r="C129" s="3">
        <f t="shared" si="100"/>
        <v>18318.339042</v>
      </c>
      <c r="D129" s="3">
        <f t="shared" si="100"/>
        <v>21051.438039000001</v>
      </c>
      <c r="E129" s="3">
        <f t="shared" si="100"/>
        <v>21970.669038</v>
      </c>
      <c r="F129" s="3">
        <f t="shared" si="100"/>
        <v>24797.19</v>
      </c>
      <c r="G129" s="3">
        <f t="shared" si="100"/>
        <v>25955.166982999999</v>
      </c>
      <c r="H129" s="3">
        <f t="shared" si="100"/>
        <v>26575.439814000001</v>
      </c>
      <c r="J129" s="1" t="s">
        <v>64</v>
      </c>
      <c r="K129" s="3">
        <f t="shared" si="96"/>
        <v>2086.292367</v>
      </c>
      <c r="L129" s="3">
        <f t="shared" si="96"/>
        <v>3801.3280490000002</v>
      </c>
      <c r="M129" s="3">
        <f t="shared" si="96"/>
        <v>4248.7034400000002</v>
      </c>
      <c r="N129" s="3">
        <f t="shared" si="96"/>
        <v>4624.1062629999997</v>
      </c>
      <c r="O129" s="3">
        <f t="shared" si="96"/>
        <v>5921.9832560000004</v>
      </c>
      <c r="P129" s="3">
        <f t="shared" si="96"/>
        <v>6567.3331770000004</v>
      </c>
      <c r="Q129" s="3">
        <f t="shared" si="96"/>
        <v>7076.8820180000002</v>
      </c>
    </row>
    <row r="130" spans="1:17" x14ac:dyDescent="0.2">
      <c r="A130" s="1" t="s">
        <v>65</v>
      </c>
      <c r="B130" s="3">
        <f t="shared" ref="B130:H130" si="101">B96/1000000</f>
        <v>10587.823785</v>
      </c>
      <c r="C130" s="3">
        <f t="shared" si="101"/>
        <v>18217.516149999999</v>
      </c>
      <c r="D130" s="3">
        <f t="shared" si="101"/>
        <v>23062.70435</v>
      </c>
      <c r="E130" s="3">
        <f t="shared" si="101"/>
        <v>23585.946736000002</v>
      </c>
      <c r="F130" s="3">
        <f t="shared" si="101"/>
        <v>27957.194722</v>
      </c>
      <c r="G130" s="3">
        <f t="shared" si="101"/>
        <v>31296.1</v>
      </c>
      <c r="H130" s="3">
        <f t="shared" si="101"/>
        <v>32447.179759999999</v>
      </c>
      <c r="J130" s="1" t="s">
        <v>65</v>
      </c>
      <c r="K130" s="3">
        <f t="shared" si="96"/>
        <v>2429.533676</v>
      </c>
      <c r="L130" s="3">
        <f t="shared" si="96"/>
        <v>3933.2762990000001</v>
      </c>
      <c r="M130" s="3">
        <f t="shared" si="96"/>
        <v>4553.2677890000004</v>
      </c>
      <c r="N130" s="3">
        <f t="shared" si="96"/>
        <v>5579.586526</v>
      </c>
      <c r="O130" s="3">
        <f t="shared" si="96"/>
        <v>6114.683462</v>
      </c>
      <c r="P130" s="3">
        <f t="shared" si="96"/>
        <v>7249.4045580000002</v>
      </c>
      <c r="Q130" s="3">
        <f t="shared" si="96"/>
        <v>7961.3470699999998</v>
      </c>
    </row>
    <row r="131" spans="1:17" x14ac:dyDescent="0.2">
      <c r="A131" s="1" t="s">
        <v>66</v>
      </c>
      <c r="B131" s="3">
        <f t="shared" ref="B131:H131" si="102">B97/1000000</f>
        <v>11567.767</v>
      </c>
      <c r="C131" s="3">
        <f t="shared" si="102"/>
        <v>21527.867181000001</v>
      </c>
      <c r="D131" s="3">
        <f t="shared" si="102"/>
        <v>26010.333280999999</v>
      </c>
      <c r="E131" s="3">
        <f t="shared" si="102"/>
        <v>26007.612710000001</v>
      </c>
      <c r="F131" s="3">
        <f t="shared" si="102"/>
        <v>31988.731137999999</v>
      </c>
      <c r="G131" s="3">
        <f t="shared" si="102"/>
        <v>36706.704686999998</v>
      </c>
      <c r="H131" s="3">
        <f t="shared" si="102"/>
        <v>37598.584548999999</v>
      </c>
      <c r="J131" s="1" t="s">
        <v>66</v>
      </c>
      <c r="K131" s="3">
        <f t="shared" si="96"/>
        <v>2380.1827199999998</v>
      </c>
      <c r="L131" s="3">
        <f t="shared" si="96"/>
        <v>4297.9861410000003</v>
      </c>
      <c r="M131" s="3">
        <f t="shared" si="96"/>
        <v>4739.5651379999999</v>
      </c>
      <c r="N131" s="3">
        <f t="shared" si="96"/>
        <v>5383.9091330000001</v>
      </c>
      <c r="O131" s="3">
        <f t="shared" si="96"/>
        <v>6442.1712539999999</v>
      </c>
      <c r="P131" s="3">
        <f t="shared" si="96"/>
        <v>6283.1255389999997</v>
      </c>
      <c r="Q131" s="3">
        <f t="shared" si="96"/>
        <v>7852.6701510000003</v>
      </c>
    </row>
    <row r="132" spans="1:17" x14ac:dyDescent="0.2">
      <c r="A132" s="1" t="s">
        <v>67</v>
      </c>
      <c r="B132" s="3">
        <f t="shared" ref="B132:H132" si="103">B98/1000000</f>
        <v>14023.444592</v>
      </c>
      <c r="C132" s="3">
        <f t="shared" si="103"/>
        <v>25877.47853</v>
      </c>
      <c r="D132" s="3">
        <f t="shared" si="103"/>
        <v>30687.955373000001</v>
      </c>
      <c r="E132" s="3">
        <f t="shared" si="103"/>
        <v>30636.676405999999</v>
      </c>
      <c r="F132" s="3">
        <f t="shared" si="103"/>
        <v>37204.040895999999</v>
      </c>
      <c r="G132" s="3">
        <f t="shared" si="103"/>
        <v>35272.438104000001</v>
      </c>
      <c r="H132" s="3">
        <f t="shared" si="103"/>
        <v>34778.808164000002</v>
      </c>
      <c r="J132" s="1" t="s">
        <v>67</v>
      </c>
      <c r="K132" s="3">
        <f t="shared" si="96"/>
        <v>3690.8476970000002</v>
      </c>
      <c r="L132" s="3">
        <f t="shared" si="96"/>
        <v>5432.2808809999997</v>
      </c>
      <c r="M132" s="3">
        <f t="shared" si="96"/>
        <v>6061.7836020000004</v>
      </c>
      <c r="N132" s="3">
        <f t="shared" si="96"/>
        <v>5698.1743669999996</v>
      </c>
      <c r="O132" s="3">
        <f t="shared" si="96"/>
        <v>7324.6220990000002</v>
      </c>
      <c r="P132" s="3">
        <f t="shared" si="96"/>
        <v>6410.6407419999996</v>
      </c>
      <c r="Q132" s="3">
        <f t="shared" si="96"/>
        <v>7630.5147319999996</v>
      </c>
    </row>
    <row r="133" spans="1:17" x14ac:dyDescent="0.2">
      <c r="A133" s="1" t="s">
        <v>68</v>
      </c>
      <c r="B133" s="3">
        <f t="shared" ref="B133:H133" si="104">B99/1000000</f>
        <v>13323.565000000001</v>
      </c>
      <c r="C133" s="3">
        <f t="shared" si="104"/>
        <v>21832.869191999998</v>
      </c>
      <c r="D133" s="3">
        <f t="shared" si="104"/>
        <v>25011.854334</v>
      </c>
      <c r="E133" s="3">
        <f t="shared" si="104"/>
        <v>29213.900275</v>
      </c>
      <c r="F133" s="3">
        <f t="shared" si="104"/>
        <v>33325.926581</v>
      </c>
      <c r="G133" s="3">
        <f t="shared" si="104"/>
        <v>39367.358370000002</v>
      </c>
      <c r="H133" s="3">
        <f t="shared" si="104"/>
        <v>40126.596363999997</v>
      </c>
      <c r="J133" s="1" t="s">
        <v>68</v>
      </c>
      <c r="K133" s="3">
        <f t="shared" si="96"/>
        <v>2743.7456200000001</v>
      </c>
      <c r="L133" s="3">
        <f t="shared" si="96"/>
        <v>5793.6705750000001</v>
      </c>
      <c r="M133" s="3">
        <f t="shared" si="96"/>
        <v>6735.6022359999997</v>
      </c>
      <c r="N133" s="3">
        <f t="shared" si="96"/>
        <v>7266.1498119999997</v>
      </c>
      <c r="O133" s="3">
        <f t="shared" si="96"/>
        <v>8560.86319</v>
      </c>
      <c r="P133" s="3">
        <f t="shared" si="96"/>
        <v>10217.139408999999</v>
      </c>
      <c r="Q133" s="3">
        <f t="shared" si="96"/>
        <v>9968.6277919999993</v>
      </c>
    </row>
    <row r="134" spans="1:17" x14ac:dyDescent="0.2">
      <c r="A134" s="1" t="s">
        <v>69</v>
      </c>
      <c r="B134" s="3">
        <f t="shared" ref="B134:H134" si="105">B100/1000000</f>
        <v>4522.3668809999999</v>
      </c>
      <c r="C134" s="3">
        <f t="shared" si="105"/>
        <v>7689.036384</v>
      </c>
      <c r="D134" s="3">
        <f t="shared" si="105"/>
        <v>8611.3223569999991</v>
      </c>
      <c r="E134" s="3">
        <f t="shared" si="105"/>
        <v>10199.936315000001</v>
      </c>
      <c r="F134" s="3">
        <f t="shared" si="105"/>
        <v>12435.05934</v>
      </c>
      <c r="G134" s="3">
        <f t="shared" si="105"/>
        <v>12740.12816</v>
      </c>
      <c r="H134" s="3">
        <f t="shared" si="105"/>
        <v>12999.406687000001</v>
      </c>
      <c r="J134" s="1" t="s">
        <v>69</v>
      </c>
      <c r="K134" s="3">
        <f t="shared" si="96"/>
        <v>843.28857800000003</v>
      </c>
      <c r="L134" s="3">
        <f t="shared" si="96"/>
        <v>1351.0615720000001</v>
      </c>
      <c r="M134" s="3">
        <f t="shared" si="96"/>
        <v>1538.458762</v>
      </c>
      <c r="N134" s="3">
        <f t="shared" si="96"/>
        <v>742.15073700000005</v>
      </c>
      <c r="O134" s="3">
        <f t="shared" si="96"/>
        <v>1824.3997649999999</v>
      </c>
      <c r="P134" s="3">
        <f t="shared" si="96"/>
        <v>2217.6402480000002</v>
      </c>
      <c r="Q134" s="3">
        <f t="shared" si="96"/>
        <v>1829.5031369999999</v>
      </c>
    </row>
    <row r="135" spans="1:17" x14ac:dyDescent="0.2">
      <c r="A135" s="1" t="s">
        <v>70</v>
      </c>
      <c r="B135" s="3">
        <f t="shared" ref="B135:H135" si="106">B101/1000000</f>
        <v>28088.194001</v>
      </c>
      <c r="C135" s="3">
        <f t="shared" si="106"/>
        <v>45329.852088</v>
      </c>
      <c r="D135" s="3">
        <f t="shared" si="106"/>
        <v>55045.847838000002</v>
      </c>
      <c r="E135" s="3">
        <f t="shared" si="106"/>
        <v>59938.506637999999</v>
      </c>
      <c r="F135" s="3">
        <f t="shared" si="106"/>
        <v>69711.697717999996</v>
      </c>
      <c r="G135" s="3">
        <f t="shared" si="106"/>
        <v>77138.656069999997</v>
      </c>
      <c r="H135" s="3">
        <f t="shared" si="106"/>
        <v>90163.603073999999</v>
      </c>
      <c r="J135" s="1" t="s">
        <v>70</v>
      </c>
      <c r="K135" s="3">
        <f t="shared" ref="K135:Q137" si="107">K101/1000000</f>
        <v>3611.5887659999999</v>
      </c>
      <c r="L135" s="3">
        <f t="shared" si="107"/>
        <v>9922.978932</v>
      </c>
      <c r="M135" s="3">
        <f t="shared" si="107"/>
        <v>11751.096582</v>
      </c>
      <c r="N135" s="3">
        <f t="shared" si="107"/>
        <v>12319.892542</v>
      </c>
      <c r="O135" s="3">
        <f t="shared" si="107"/>
        <v>15988.876022</v>
      </c>
      <c r="P135" s="3">
        <f t="shared" si="107"/>
        <v>18718.516490000002</v>
      </c>
      <c r="Q135" s="3">
        <f t="shared" si="107"/>
        <v>17323.711035</v>
      </c>
    </row>
    <row r="136" spans="1:17" x14ac:dyDescent="0.2">
      <c r="A136" s="1" t="s">
        <v>71</v>
      </c>
      <c r="B136" s="3">
        <f t="shared" ref="B136:H136" si="108">B102/1000000</f>
        <v>3615.6928200000002</v>
      </c>
      <c r="C136" s="3">
        <f t="shared" si="108"/>
        <v>12682.038001999999</v>
      </c>
      <c r="D136" s="3">
        <f t="shared" si="108"/>
        <v>14900.217087000001</v>
      </c>
      <c r="E136" s="3">
        <f t="shared" si="108"/>
        <v>14664.666766</v>
      </c>
      <c r="F136" s="3">
        <f t="shared" si="108"/>
        <v>18296.918715</v>
      </c>
      <c r="G136" s="3">
        <f t="shared" si="108"/>
        <v>21457.638734</v>
      </c>
      <c r="H136" s="3">
        <f t="shared" si="108"/>
        <v>21768.189629</v>
      </c>
      <c r="J136" s="1" t="s">
        <v>71</v>
      </c>
      <c r="K136" s="3">
        <f t="shared" si="107"/>
        <v>1038.670615</v>
      </c>
      <c r="L136" s="3">
        <f t="shared" si="107"/>
        <v>2695.9297729999998</v>
      </c>
      <c r="M136" s="3">
        <f t="shared" si="107"/>
        <v>3105.0423350000001</v>
      </c>
      <c r="N136" s="3">
        <f t="shared" si="107"/>
        <v>3303.9147720000001</v>
      </c>
      <c r="O136" s="3">
        <f t="shared" si="107"/>
        <v>4445.1086800000003</v>
      </c>
      <c r="P136" s="3">
        <f t="shared" si="107"/>
        <v>4192.2011599999996</v>
      </c>
      <c r="Q136" s="3">
        <f t="shared" si="107"/>
        <v>4313.8294619999997</v>
      </c>
    </row>
    <row r="137" spans="1:17" x14ac:dyDescent="0.2">
      <c r="A137" s="1" t="s">
        <v>72</v>
      </c>
      <c r="B137" s="3">
        <f t="shared" ref="B137:H137" si="109">B103/1000000</f>
        <v>6303.377152</v>
      </c>
      <c r="C137" s="3">
        <f t="shared" si="109"/>
        <v>11235.070530000001</v>
      </c>
      <c r="D137" s="3">
        <f t="shared" si="109"/>
        <v>12511.339647000001</v>
      </c>
      <c r="E137" s="3">
        <f t="shared" si="109"/>
        <v>15087.848975000001</v>
      </c>
      <c r="F137" s="3">
        <f t="shared" si="109"/>
        <v>19510.599424</v>
      </c>
      <c r="G137" s="3">
        <f t="shared" si="109"/>
        <v>20475.184467999999</v>
      </c>
      <c r="H137" s="3">
        <f t="shared" si="109"/>
        <v>23538.033676999999</v>
      </c>
      <c r="J137" s="1" t="s">
        <v>72</v>
      </c>
      <c r="K137" s="3">
        <f t="shared" si="107"/>
        <v>1750.6146289999999</v>
      </c>
      <c r="L137" s="3">
        <f t="shared" si="107"/>
        <v>2951.0263260000002</v>
      </c>
      <c r="M137" s="3">
        <f t="shared" si="107"/>
        <v>3285.5093240000001</v>
      </c>
      <c r="N137" s="3">
        <f t="shared" si="107"/>
        <v>3642.0492250000002</v>
      </c>
      <c r="O137" s="3">
        <f t="shared" si="107"/>
        <v>4489.815654</v>
      </c>
      <c r="P137" s="3">
        <f t="shared" si="107"/>
        <v>4957.3090590000002</v>
      </c>
      <c r="Q137" s="3">
        <f t="shared" si="107"/>
        <v>4915.1057259999998</v>
      </c>
    </row>
    <row r="139" spans="1:17" x14ac:dyDescent="0.2">
      <c r="A139" s="1" t="s">
        <v>0</v>
      </c>
      <c r="B139" s="3">
        <f>B105-'P637'!B9</f>
        <v>-55488.515499999921</v>
      </c>
      <c r="C139" s="3">
        <f>'P637'!C9-Hoja1!C105</f>
        <v>79623.633099999977</v>
      </c>
      <c r="D139" s="3">
        <f>D105-'P637'!D9</f>
        <v>-91495.586129000294</v>
      </c>
      <c r="E139" s="3">
        <f>E105-'P637'!E9</f>
        <v>-100246.18521600007</v>
      </c>
      <c r="F139" s="3">
        <f>F105-'P637'!F9</f>
        <v>-115833.09964899975</v>
      </c>
      <c r="G139" s="3">
        <f>G105-'P637'!G9</f>
        <v>-118673.7493449999</v>
      </c>
      <c r="H139" s="3">
        <f>H105-'P637'!H9</f>
        <v>-129027.45445899991</v>
      </c>
      <c r="J139" s="1" t="s">
        <v>0</v>
      </c>
      <c r="K139" s="3">
        <f>K105-'P637'!K9</f>
        <v>0</v>
      </c>
      <c r="L139" s="3">
        <f>L105-'P637'!L9</f>
        <v>0</v>
      </c>
      <c r="M139" s="3">
        <f>M105-'P637'!M9</f>
        <v>0</v>
      </c>
      <c r="N139" s="3">
        <f>N105-'P637'!N9</f>
        <v>0</v>
      </c>
      <c r="O139" s="3">
        <f>O105-'P637'!O9</f>
        <v>0</v>
      </c>
      <c r="P139" s="3">
        <f>P105-'P637'!P9</f>
        <v>0</v>
      </c>
      <c r="Q139" s="3">
        <f>Q105-'P637'!S9</f>
        <v>-27975.418292999966</v>
      </c>
    </row>
    <row r="140" spans="1:17" x14ac:dyDescent="0.2">
      <c r="A140" s="1" t="s">
        <v>42</v>
      </c>
      <c r="B140" s="3">
        <f>B106-'P637'!B10</f>
        <v>0</v>
      </c>
      <c r="C140" s="3">
        <f>'P637'!C10-Hoja1!C106</f>
        <v>0</v>
      </c>
      <c r="D140" s="3">
        <f>D106-'P637'!D10</f>
        <v>0</v>
      </c>
      <c r="E140" s="3">
        <f>E106-'P637'!E10</f>
        <v>0</v>
      </c>
      <c r="F140" s="3">
        <f>F106-'P637'!F10</f>
        <v>0</v>
      </c>
      <c r="G140" s="3">
        <f>G106-'P637'!G10</f>
        <v>0</v>
      </c>
      <c r="H140" s="3">
        <f>H106-'P637'!H10</f>
        <v>0</v>
      </c>
      <c r="J140" s="1" t="s">
        <v>42</v>
      </c>
      <c r="K140" s="3">
        <f>K106-'P637'!K10</f>
        <v>0</v>
      </c>
      <c r="L140" s="3">
        <f>L106-'P637'!L10</f>
        <v>0</v>
      </c>
      <c r="M140" s="3">
        <f>M106-'P637'!M10</f>
        <v>0</v>
      </c>
      <c r="N140" s="3">
        <f>N106-'P637'!N10</f>
        <v>0</v>
      </c>
      <c r="O140" s="3">
        <f>O106-'P637'!O10</f>
        <v>0</v>
      </c>
      <c r="P140" s="3">
        <f>P106-'P637'!P10</f>
        <v>0</v>
      </c>
      <c r="Q140" s="3">
        <f>Q106-'P637'!S10</f>
        <v>-590.02514299999984</v>
      </c>
    </row>
    <row r="141" spans="1:17" x14ac:dyDescent="0.2">
      <c r="A141" s="1" t="s">
        <v>43</v>
      </c>
      <c r="B141" s="3">
        <f>B107-'P637'!B11</f>
        <v>0</v>
      </c>
      <c r="C141" s="3">
        <f>'P637'!C11-Hoja1!C107</f>
        <v>0</v>
      </c>
      <c r="D141" s="3">
        <f>D107-'P637'!D11</f>
        <v>0</v>
      </c>
      <c r="E141" s="3">
        <f>E107-'P637'!E11</f>
        <v>0</v>
      </c>
      <c r="F141" s="3">
        <f>F107-'P637'!F11</f>
        <v>0</v>
      </c>
      <c r="G141" s="3">
        <f>G107-'P637'!G11</f>
        <v>0</v>
      </c>
      <c r="H141" s="3">
        <f>H107-'P637'!H11</f>
        <v>0</v>
      </c>
      <c r="J141" s="1" t="s">
        <v>43</v>
      </c>
      <c r="K141" s="3">
        <f>K107-'P637'!K11</f>
        <v>0</v>
      </c>
      <c r="L141" s="3">
        <f>L107-'P637'!L11</f>
        <v>0</v>
      </c>
      <c r="M141" s="3">
        <f>M107-'P637'!M11</f>
        <v>0</v>
      </c>
      <c r="N141" s="3">
        <f>N107-'P637'!N11</f>
        <v>0</v>
      </c>
      <c r="O141" s="3">
        <f>O107-'P637'!O11</f>
        <v>0</v>
      </c>
      <c r="P141" s="3">
        <f>P107-'P637'!P11</f>
        <v>0</v>
      </c>
      <c r="Q141" s="3">
        <f>Q107-'P637'!S11</f>
        <v>-745.24222100000043</v>
      </c>
    </row>
    <row r="142" spans="1:17" x14ac:dyDescent="0.2">
      <c r="A142" s="1" t="s">
        <v>44</v>
      </c>
      <c r="B142" s="3">
        <f>B108-'P637'!B12</f>
        <v>0</v>
      </c>
      <c r="C142" s="3">
        <f>'P637'!C12-Hoja1!C108</f>
        <v>0</v>
      </c>
      <c r="D142" s="3">
        <f>D108-'P637'!D12</f>
        <v>0</v>
      </c>
      <c r="E142" s="3">
        <f>E108-'P637'!E12</f>
        <v>0</v>
      </c>
      <c r="F142" s="3">
        <f>F108-'P637'!F12</f>
        <v>0</v>
      </c>
      <c r="G142" s="3">
        <f>G108-'P637'!G12</f>
        <v>0</v>
      </c>
      <c r="H142" s="3">
        <f>H108-'P637'!H12</f>
        <v>0</v>
      </c>
      <c r="J142" s="1" t="s">
        <v>44</v>
      </c>
      <c r="K142" s="3">
        <f>K108-'P637'!K12</f>
        <v>0</v>
      </c>
      <c r="L142" s="3">
        <f>L108-'P637'!L12</f>
        <v>0</v>
      </c>
      <c r="M142" s="3">
        <f>M108-'P637'!M12</f>
        <v>0</v>
      </c>
      <c r="N142" s="3">
        <f>N108-'P637'!N12</f>
        <v>0</v>
      </c>
      <c r="O142" s="3">
        <f>O108-'P637'!O12</f>
        <v>0</v>
      </c>
      <c r="P142" s="3">
        <f>P108-'P637'!P12</f>
        <v>0</v>
      </c>
      <c r="Q142" s="3">
        <f>Q108-'P637'!S12</f>
        <v>-25.983182999999826</v>
      </c>
    </row>
    <row r="143" spans="1:17" x14ac:dyDescent="0.2">
      <c r="A143" s="1" t="s">
        <v>45</v>
      </c>
      <c r="B143" s="3">
        <f>B109-'P637'!B13</f>
        <v>0</v>
      </c>
      <c r="C143" s="3">
        <f>'P637'!C13-Hoja1!C109</f>
        <v>0</v>
      </c>
      <c r="D143" s="3">
        <f>D109-'P637'!D13</f>
        <v>0</v>
      </c>
      <c r="E143" s="3">
        <f>E109-'P637'!E13</f>
        <v>0</v>
      </c>
      <c r="F143" s="3">
        <f>F109-'P637'!F13</f>
        <v>0</v>
      </c>
      <c r="G143" s="3">
        <f>G109-'P637'!G13</f>
        <v>0</v>
      </c>
      <c r="H143" s="3">
        <f>H109-'P637'!H13</f>
        <v>0</v>
      </c>
      <c r="J143" s="1" t="s">
        <v>45</v>
      </c>
      <c r="K143" s="3">
        <f>K109-'P637'!K13</f>
        <v>0</v>
      </c>
      <c r="L143" s="3">
        <f>L109-'P637'!L13</f>
        <v>0</v>
      </c>
      <c r="M143" s="3">
        <f>M109-'P637'!M13</f>
        <v>0</v>
      </c>
      <c r="N143" s="3">
        <f>N109-'P637'!N13</f>
        <v>0</v>
      </c>
      <c r="O143" s="3">
        <f>O109-'P637'!O13</f>
        <v>0</v>
      </c>
      <c r="P143" s="3">
        <f>P109-'P637'!P13</f>
        <v>0</v>
      </c>
      <c r="Q143" s="3">
        <f>Q109-'P637'!S13</f>
        <v>-462.1689809999998</v>
      </c>
    </row>
    <row r="144" spans="1:17" x14ac:dyDescent="0.2">
      <c r="A144" s="1" t="s">
        <v>46</v>
      </c>
      <c r="B144" s="3">
        <f>B110-'P637'!B14</f>
        <v>0</v>
      </c>
      <c r="C144" s="3">
        <f>'P637'!C14-Hoja1!C110</f>
        <v>0</v>
      </c>
      <c r="D144" s="3">
        <f>D110-'P637'!D14</f>
        <v>0</v>
      </c>
      <c r="E144" s="3">
        <f>E110-'P637'!E14</f>
        <v>0</v>
      </c>
      <c r="F144" s="3">
        <f>F110-'P637'!F14</f>
        <v>0</v>
      </c>
      <c r="G144" s="3">
        <f>G110-'P637'!G14</f>
        <v>0</v>
      </c>
      <c r="H144" s="3">
        <f>H110-'P637'!H14</f>
        <v>0</v>
      </c>
      <c r="J144" s="1" t="s">
        <v>46</v>
      </c>
      <c r="K144" s="3">
        <f>K110-'P637'!K14</f>
        <v>0</v>
      </c>
      <c r="L144" s="3">
        <f>L110-'P637'!L14</f>
        <v>0</v>
      </c>
      <c r="M144" s="3">
        <f>M110-'P637'!M14</f>
        <v>0</v>
      </c>
      <c r="N144" s="3">
        <f>N110-'P637'!N14</f>
        <v>0</v>
      </c>
      <c r="O144" s="3">
        <f>O110-'P637'!O14</f>
        <v>0</v>
      </c>
      <c r="P144" s="3">
        <f>P110-'P637'!P14</f>
        <v>0</v>
      </c>
      <c r="Q144" s="3">
        <f>Q110-'P637'!S14</f>
        <v>-371.06252800000038</v>
      </c>
    </row>
    <row r="145" spans="1:17" x14ac:dyDescent="0.2">
      <c r="A145" s="1" t="s">
        <v>47</v>
      </c>
      <c r="B145" s="3">
        <f>B111-'P637'!B15</f>
        <v>0</v>
      </c>
      <c r="C145" s="3">
        <f>'P637'!C15-Hoja1!C111</f>
        <v>0</v>
      </c>
      <c r="D145" s="3">
        <f>D111-'P637'!D15</f>
        <v>0</v>
      </c>
      <c r="E145" s="3">
        <f>E111-'P637'!E15</f>
        <v>0</v>
      </c>
      <c r="F145" s="3">
        <f>F111-'P637'!F15</f>
        <v>0</v>
      </c>
      <c r="G145" s="3">
        <f>G111-'P637'!G15</f>
        <v>0</v>
      </c>
      <c r="H145" s="3">
        <f>H111-'P637'!H15</f>
        <v>0</v>
      </c>
      <c r="J145" s="1" t="s">
        <v>47</v>
      </c>
      <c r="K145" s="3">
        <f>K111-'P637'!K15</f>
        <v>0</v>
      </c>
      <c r="L145" s="3">
        <f>L111-'P637'!L15</f>
        <v>0</v>
      </c>
      <c r="M145" s="3">
        <f>M111-'P637'!M15</f>
        <v>0</v>
      </c>
      <c r="N145" s="3">
        <f>N111-'P637'!N15</f>
        <v>0</v>
      </c>
      <c r="O145" s="3">
        <f>O111-'P637'!O15</f>
        <v>0</v>
      </c>
      <c r="P145" s="3">
        <f>P111-'P637'!P15</f>
        <v>0</v>
      </c>
      <c r="Q145" s="3">
        <f>Q111-'P637'!S15</f>
        <v>-34.903562999999849</v>
      </c>
    </row>
    <row r="146" spans="1:17" x14ac:dyDescent="0.2">
      <c r="A146" s="1" t="s">
        <v>48</v>
      </c>
      <c r="B146" s="3">
        <f>B112-'P637'!B16</f>
        <v>0</v>
      </c>
      <c r="C146" s="3">
        <f>'P637'!C16-Hoja1!C112</f>
        <v>0</v>
      </c>
      <c r="D146" s="3">
        <f>D112-'P637'!D16</f>
        <v>0</v>
      </c>
      <c r="E146" s="3">
        <f>E112-'P637'!E16</f>
        <v>0</v>
      </c>
      <c r="F146" s="3">
        <f>F112-'P637'!F16</f>
        <v>0</v>
      </c>
      <c r="G146" s="3">
        <f>G112-'P637'!G16</f>
        <v>0</v>
      </c>
      <c r="H146" s="3">
        <f>H112-'P637'!H16</f>
        <v>0</v>
      </c>
      <c r="J146" s="1" t="s">
        <v>48</v>
      </c>
      <c r="K146" s="3">
        <f>K112-'P637'!K16</f>
        <v>0</v>
      </c>
      <c r="L146" s="3">
        <f>L112-'P637'!L16</f>
        <v>0</v>
      </c>
      <c r="M146" s="3">
        <f>M112-'P637'!M16</f>
        <v>0</v>
      </c>
      <c r="N146" s="3">
        <f>N112-'P637'!N16</f>
        <v>0</v>
      </c>
      <c r="O146" s="3">
        <f>O112-'P637'!O16</f>
        <v>0</v>
      </c>
      <c r="P146" s="3">
        <f>P112-'P637'!P16</f>
        <v>0</v>
      </c>
      <c r="Q146" s="3">
        <f>Q112-'P637'!S16</f>
        <v>-4069.7171369999996</v>
      </c>
    </row>
    <row r="147" spans="1:17" x14ac:dyDescent="0.2">
      <c r="A147" s="1" t="s">
        <v>49</v>
      </c>
      <c r="B147" s="3">
        <f>B113-'P637'!B17</f>
        <v>0</v>
      </c>
      <c r="C147" s="3">
        <f>'P637'!C17-Hoja1!C113</f>
        <v>0</v>
      </c>
      <c r="D147" s="3">
        <f>D113-'P637'!D17</f>
        <v>0</v>
      </c>
      <c r="E147" s="3">
        <f>E113-'P637'!E17</f>
        <v>0</v>
      </c>
      <c r="F147" s="3">
        <f>F113-'P637'!F17</f>
        <v>0</v>
      </c>
      <c r="G147" s="3">
        <f>G113-'P637'!G17</f>
        <v>0</v>
      </c>
      <c r="H147" s="3">
        <f>H113-'P637'!H17</f>
        <v>0</v>
      </c>
      <c r="J147" s="1" t="s">
        <v>49</v>
      </c>
      <c r="K147" s="3">
        <f>K113-'P637'!K17</f>
        <v>0</v>
      </c>
      <c r="L147" s="3">
        <f>L113-'P637'!L17</f>
        <v>0</v>
      </c>
      <c r="M147" s="3">
        <f>M113-'P637'!M17</f>
        <v>0</v>
      </c>
      <c r="N147" s="3">
        <f>N113-'P637'!N17</f>
        <v>0</v>
      </c>
      <c r="O147" s="3">
        <f>O113-'P637'!O17</f>
        <v>0</v>
      </c>
      <c r="P147" s="3">
        <f>P113-'P637'!P17</f>
        <v>0</v>
      </c>
      <c r="Q147" s="3">
        <f>Q113-'P637'!S17</f>
        <v>-891.23984500000006</v>
      </c>
    </row>
    <row r="148" spans="1:17" x14ac:dyDescent="0.2">
      <c r="A148" s="1"/>
      <c r="B148" s="3">
        <f>B114-'P637'!B18</f>
        <v>-579.38450000000012</v>
      </c>
      <c r="C148" s="3">
        <f>'P637'!C18-Hoja1!C114</f>
        <v>0</v>
      </c>
      <c r="D148" s="3">
        <f>D114-'P637'!D18</f>
        <v>2013.7700709999917</v>
      </c>
      <c r="E148" s="3">
        <f>E114-'P637'!E18</f>
        <v>930.63428399999975</v>
      </c>
      <c r="F148" s="3">
        <f>F114-'P637'!F18</f>
        <v>677.93053800000052</v>
      </c>
      <c r="G148" s="3">
        <f>G114-'P637'!G18</f>
        <v>970.743054999999</v>
      </c>
      <c r="H148" s="3">
        <f>H114-'P637'!H18</f>
        <v>1513.9417410000024</v>
      </c>
      <c r="J148" s="1"/>
      <c r="K148" s="3"/>
      <c r="L148" s="3"/>
      <c r="M148" s="3"/>
      <c r="N148" s="3"/>
      <c r="O148" s="3"/>
      <c r="P148" s="3"/>
      <c r="Q148" s="3"/>
    </row>
    <row r="149" spans="1:17" x14ac:dyDescent="0.2">
      <c r="A149" s="1" t="s">
        <v>50</v>
      </c>
      <c r="B149" s="3">
        <f>B115-'P637'!B19</f>
        <v>0</v>
      </c>
      <c r="C149" s="3">
        <f>'P637'!C19-Hoja1!C115</f>
        <v>0</v>
      </c>
      <c r="D149" s="3">
        <f>D115-'P637'!D19</f>
        <v>0</v>
      </c>
      <c r="E149" s="3">
        <f>E115-'P637'!E19</f>
        <v>0</v>
      </c>
      <c r="F149" s="3">
        <f>F115-'P637'!F19</f>
        <v>0</v>
      </c>
      <c r="G149" s="3">
        <f>G115-'P637'!G19</f>
        <v>0</v>
      </c>
      <c r="H149" s="3">
        <f>H115-'P637'!H19</f>
        <v>0</v>
      </c>
      <c r="J149" s="1" t="s">
        <v>50</v>
      </c>
      <c r="K149" s="3">
        <f>K115-'P637'!K19</f>
        <v>0</v>
      </c>
      <c r="L149" s="3">
        <f>L115-'P637'!L19</f>
        <v>0</v>
      </c>
      <c r="M149" s="3">
        <f>M115-'P637'!M19</f>
        <v>0</v>
      </c>
      <c r="N149" s="3">
        <f>N115-'P637'!N19</f>
        <v>0</v>
      </c>
      <c r="O149" s="3">
        <f>O115-'P637'!O19</f>
        <v>0</v>
      </c>
      <c r="P149" s="3">
        <f>P115-'P637'!P19</f>
        <v>0</v>
      </c>
      <c r="Q149" s="3">
        <f>Q115-'P637'!S20</f>
        <v>-8358.3076330000004</v>
      </c>
    </row>
    <row r="150" spans="1:17" x14ac:dyDescent="0.2">
      <c r="A150" s="1" t="s">
        <v>51</v>
      </c>
      <c r="B150" s="3">
        <f>B116-'P637'!B20</f>
        <v>0</v>
      </c>
      <c r="C150" s="3">
        <f>'P637'!C20-Hoja1!C116</f>
        <v>0</v>
      </c>
      <c r="D150" s="3">
        <f>D116-'P637'!D20</f>
        <v>0</v>
      </c>
      <c r="E150" s="3">
        <f>E116-'P637'!E20</f>
        <v>0</v>
      </c>
      <c r="F150" s="3">
        <f>F116-'P637'!F20</f>
        <v>0</v>
      </c>
      <c r="G150" s="3">
        <f>G116-'P637'!G20</f>
        <v>0</v>
      </c>
      <c r="H150" s="3">
        <f>H116-'P637'!H20</f>
        <v>0</v>
      </c>
      <c r="J150" s="1" t="s">
        <v>51</v>
      </c>
      <c r="K150" s="3">
        <f>K116-'P637'!K20</f>
        <v>0</v>
      </c>
      <c r="L150" s="3">
        <f>L116-'P637'!L20</f>
        <v>0</v>
      </c>
      <c r="M150" s="3">
        <f>M116-'P637'!M20</f>
        <v>0</v>
      </c>
      <c r="N150" s="3">
        <f>N116-'P637'!N20</f>
        <v>0</v>
      </c>
      <c r="O150" s="3">
        <f>O116-'P637'!O20</f>
        <v>0</v>
      </c>
      <c r="P150" s="3">
        <f>P116-'P637'!P20</f>
        <v>0</v>
      </c>
      <c r="Q150" s="3">
        <f>Q116-'P637'!S21</f>
        <v>5720.3697709999997</v>
      </c>
    </row>
    <row r="151" spans="1:17" x14ac:dyDescent="0.2">
      <c r="A151" s="1" t="s">
        <v>52</v>
      </c>
      <c r="B151" s="3">
        <f>B117-'P637'!B21</f>
        <v>0</v>
      </c>
      <c r="C151" s="3">
        <f>'P637'!C21-Hoja1!C117</f>
        <v>0</v>
      </c>
      <c r="D151" s="3">
        <f>D117-'P637'!D21</f>
        <v>0</v>
      </c>
      <c r="E151" s="3">
        <f>E117-'P637'!E21</f>
        <v>0</v>
      </c>
      <c r="F151" s="3">
        <f>F117-'P637'!F21</f>
        <v>0</v>
      </c>
      <c r="G151" s="3">
        <f>G117-'P637'!G21</f>
        <v>0</v>
      </c>
      <c r="H151" s="3">
        <f>H117-'P637'!H21</f>
        <v>0</v>
      </c>
      <c r="J151" s="1" t="s">
        <v>52</v>
      </c>
      <c r="K151" s="3">
        <f>K117-'P637'!K21</f>
        <v>0</v>
      </c>
      <c r="L151" s="3">
        <f>L117-'P637'!L21</f>
        <v>0</v>
      </c>
      <c r="M151" s="3">
        <f>M117-'P637'!M21</f>
        <v>0</v>
      </c>
      <c r="N151" s="3">
        <f>N117-'P637'!N21</f>
        <v>0</v>
      </c>
      <c r="O151" s="3">
        <f>O117-'P637'!O21</f>
        <v>0</v>
      </c>
      <c r="P151" s="3">
        <f>P117-'P637'!P21</f>
        <v>0</v>
      </c>
      <c r="Q151" s="3">
        <f>Q117-'P637'!S22</f>
        <v>3314.8884209999997</v>
      </c>
    </row>
    <row r="152" spans="1:17" x14ac:dyDescent="0.2">
      <c r="A152" s="1" t="s">
        <v>53</v>
      </c>
      <c r="B152" s="3">
        <f>B118-'P637'!B22</f>
        <v>0</v>
      </c>
      <c r="C152" s="3">
        <f>'P637'!C22-Hoja1!C118</f>
        <v>0</v>
      </c>
      <c r="D152" s="3">
        <f>D118-'P637'!D22</f>
        <v>0</v>
      </c>
      <c r="E152" s="3">
        <f>E118-'P637'!E22</f>
        <v>0</v>
      </c>
      <c r="F152" s="3">
        <f>F118-'P637'!F22</f>
        <v>0</v>
      </c>
      <c r="G152" s="3">
        <f>G118-'P637'!G22</f>
        <v>0</v>
      </c>
      <c r="H152" s="3">
        <f>H118-'P637'!H22</f>
        <v>0</v>
      </c>
      <c r="J152" s="1" t="s">
        <v>53</v>
      </c>
      <c r="K152" s="3">
        <f>K118-'P637'!K22</f>
        <v>0</v>
      </c>
      <c r="L152" s="3">
        <f>L118-'P637'!L22</f>
        <v>0</v>
      </c>
      <c r="M152" s="3">
        <f>M118-'P637'!M22</f>
        <v>0</v>
      </c>
      <c r="N152" s="3">
        <f>N118-'P637'!N22</f>
        <v>0</v>
      </c>
      <c r="O152" s="3">
        <f>O118-'P637'!O22</f>
        <v>0</v>
      </c>
      <c r="P152" s="3">
        <f>P118-'P637'!P22</f>
        <v>0</v>
      </c>
      <c r="Q152" s="3">
        <f>Q118-'P637'!S23</f>
        <v>-18211.161006000002</v>
      </c>
    </row>
    <row r="153" spans="1:17" x14ac:dyDescent="0.2">
      <c r="A153" s="1" t="s">
        <v>54</v>
      </c>
      <c r="B153" s="3">
        <f>B119-'P637'!B23</f>
        <v>0</v>
      </c>
      <c r="C153" s="3">
        <f>'P637'!C23-Hoja1!C119</f>
        <v>0</v>
      </c>
      <c r="D153" s="3">
        <f>D119-'P637'!D23</f>
        <v>0</v>
      </c>
      <c r="E153" s="3">
        <f>E119-'P637'!E23</f>
        <v>0</v>
      </c>
      <c r="F153" s="3">
        <f>F119-'P637'!F23</f>
        <v>0</v>
      </c>
      <c r="G153" s="3">
        <f>G119-'P637'!G23</f>
        <v>0</v>
      </c>
      <c r="H153" s="3">
        <f>H119-'P637'!H23</f>
        <v>0</v>
      </c>
      <c r="J153" s="1" t="s">
        <v>54</v>
      </c>
      <c r="K153" s="3">
        <f>K119-'P637'!K23</f>
        <v>0</v>
      </c>
      <c r="L153" s="3">
        <f>L119-'P637'!L23</f>
        <v>0</v>
      </c>
      <c r="M153" s="3">
        <f>M119-'P637'!M23</f>
        <v>0</v>
      </c>
      <c r="N153" s="3">
        <f>N119-'P637'!N23</f>
        <v>0</v>
      </c>
      <c r="O153" s="3">
        <f>O119-'P637'!O23</f>
        <v>0</v>
      </c>
      <c r="P153" s="3">
        <f>P119-'P637'!P23</f>
        <v>0</v>
      </c>
      <c r="Q153" s="3">
        <f>Q119-'P637'!S24</f>
        <v>-23598.266675999999</v>
      </c>
    </row>
    <row r="154" spans="1:17" x14ac:dyDescent="0.2">
      <c r="A154" s="1" t="s">
        <v>55</v>
      </c>
      <c r="B154" s="3">
        <f>B120-'P637'!B24</f>
        <v>0</v>
      </c>
      <c r="C154" s="3">
        <f>'P637'!C24-Hoja1!C120</f>
        <v>0</v>
      </c>
      <c r="D154" s="3">
        <f>D120-'P637'!D24</f>
        <v>0</v>
      </c>
      <c r="E154" s="3">
        <f>E120-'P637'!E24</f>
        <v>0</v>
      </c>
      <c r="F154" s="3">
        <f>F120-'P637'!F24</f>
        <v>0</v>
      </c>
      <c r="G154" s="3">
        <f>G120-'P637'!G24</f>
        <v>0</v>
      </c>
      <c r="H154" s="3">
        <f>H120-'P637'!H24</f>
        <v>0</v>
      </c>
      <c r="J154" s="1" t="s">
        <v>55</v>
      </c>
      <c r="K154" s="3">
        <f>K120-'P637'!K24</f>
        <v>0</v>
      </c>
      <c r="L154" s="3">
        <f>L120-'P637'!L24</f>
        <v>0</v>
      </c>
      <c r="M154" s="3">
        <f>M120-'P637'!M24</f>
        <v>0</v>
      </c>
      <c r="N154" s="3">
        <f>N120-'P637'!N24</f>
        <v>0</v>
      </c>
      <c r="O154" s="3">
        <f>O120-'P637'!O24</f>
        <v>0</v>
      </c>
      <c r="P154" s="3">
        <f>P120-'P637'!P24</f>
        <v>0</v>
      </c>
      <c r="Q154" s="3">
        <f>Q120-'P637'!S25</f>
        <v>26507.104699999996</v>
      </c>
    </row>
    <row r="155" spans="1:17" x14ac:dyDescent="0.2">
      <c r="A155" s="1" t="s">
        <v>56</v>
      </c>
      <c r="B155" s="3">
        <f>B121-'P637'!B25</f>
        <v>0</v>
      </c>
      <c r="C155" s="3">
        <f>'P637'!C25-Hoja1!C121</f>
        <v>0</v>
      </c>
      <c r="D155" s="3">
        <f>D121-'P637'!D25</f>
        <v>0</v>
      </c>
      <c r="E155" s="3">
        <f>E121-'P637'!E25</f>
        <v>0</v>
      </c>
      <c r="F155" s="3">
        <f>F121-'P637'!F25</f>
        <v>0</v>
      </c>
      <c r="G155" s="3">
        <f>G121-'P637'!G25</f>
        <v>0</v>
      </c>
      <c r="H155" s="3">
        <f>H121-'P637'!H25</f>
        <v>0</v>
      </c>
      <c r="J155" s="1" t="s">
        <v>56</v>
      </c>
      <c r="K155" s="3">
        <f>K121-'P637'!K25</f>
        <v>0</v>
      </c>
      <c r="L155" s="3">
        <f>L121-'P637'!L25</f>
        <v>0</v>
      </c>
      <c r="M155" s="3">
        <f>M121-'P637'!M25</f>
        <v>0</v>
      </c>
      <c r="N155" s="3">
        <f>N121-'P637'!N25</f>
        <v>0</v>
      </c>
      <c r="O155" s="3">
        <f>O121-'P637'!O25</f>
        <v>0</v>
      </c>
      <c r="P155" s="3">
        <f>P121-'P637'!P25</f>
        <v>0</v>
      </c>
      <c r="Q155" s="3">
        <f>Q121-'P637'!S26</f>
        <v>5657.2795450000003</v>
      </c>
    </row>
    <row r="156" spans="1:17" x14ac:dyDescent="0.2">
      <c r="A156" s="1" t="s">
        <v>57</v>
      </c>
      <c r="B156" s="3">
        <f>B122-'P637'!B26</f>
        <v>0</v>
      </c>
      <c r="C156" s="3">
        <f>'P637'!C26-Hoja1!C122</f>
        <v>0</v>
      </c>
      <c r="D156" s="3">
        <f>D122-'P637'!D26</f>
        <v>0</v>
      </c>
      <c r="E156" s="3">
        <f>E122-'P637'!E26</f>
        <v>0</v>
      </c>
      <c r="F156" s="3">
        <f>F122-'P637'!F26</f>
        <v>0</v>
      </c>
      <c r="G156" s="3">
        <f>G122-'P637'!G26</f>
        <v>0</v>
      </c>
      <c r="H156" s="3">
        <f>H122-'P637'!H26</f>
        <v>0</v>
      </c>
      <c r="J156" s="1" t="s">
        <v>57</v>
      </c>
      <c r="K156" s="3">
        <f>K122-'P637'!K26</f>
        <v>0</v>
      </c>
      <c r="L156" s="3">
        <f>L122-'P637'!L26</f>
        <v>0</v>
      </c>
      <c r="M156" s="3">
        <f>M122-'P637'!M26</f>
        <v>0</v>
      </c>
      <c r="N156" s="3">
        <f>N122-'P637'!N26</f>
        <v>0</v>
      </c>
      <c r="O156" s="3">
        <f>O122-'P637'!O26</f>
        <v>0</v>
      </c>
      <c r="P156" s="3">
        <f>P122-'P637'!P26</f>
        <v>0</v>
      </c>
      <c r="Q156" s="3">
        <f>Q122-'P637'!S27</f>
        <v>1486.3037979999999</v>
      </c>
    </row>
    <row r="157" spans="1:17" x14ac:dyDescent="0.2">
      <c r="A157" s="1" t="s">
        <v>58</v>
      </c>
      <c r="B157" s="3">
        <f>B123-'P637'!B27</f>
        <v>0</v>
      </c>
      <c r="C157" s="3">
        <f>'P637'!C27-Hoja1!C123</f>
        <v>0</v>
      </c>
      <c r="D157" s="3">
        <f>D123-'P637'!D27</f>
        <v>0</v>
      </c>
      <c r="E157" s="3">
        <f>E123-'P637'!E27</f>
        <v>0</v>
      </c>
      <c r="F157" s="3">
        <f>F123-'P637'!F27</f>
        <v>0</v>
      </c>
      <c r="G157" s="3">
        <f>G123-'P637'!G27</f>
        <v>0</v>
      </c>
      <c r="H157" s="3">
        <f>H123-'P637'!H27</f>
        <v>0</v>
      </c>
      <c r="J157" s="1" t="s">
        <v>58</v>
      </c>
      <c r="K157" s="3">
        <f>K123-'P637'!K27</f>
        <v>0</v>
      </c>
      <c r="L157" s="3">
        <f>L123-'P637'!L27</f>
        <v>0</v>
      </c>
      <c r="M157" s="3">
        <f>M123-'P637'!M27</f>
        <v>0</v>
      </c>
      <c r="N157" s="3">
        <f>N123-'P637'!N27</f>
        <v>0</v>
      </c>
      <c r="O157" s="3">
        <f>O123-'P637'!O27</f>
        <v>0</v>
      </c>
      <c r="P157" s="3">
        <f>P123-'P637'!P27</f>
        <v>0</v>
      </c>
      <c r="Q157" s="3">
        <f>Q123-'P637'!S28</f>
        <v>-11934.407999999999</v>
      </c>
    </row>
    <row r="158" spans="1:17" x14ac:dyDescent="0.2">
      <c r="A158" s="1" t="s">
        <v>59</v>
      </c>
      <c r="B158" s="3">
        <f>B124-'P637'!B28</f>
        <v>0</v>
      </c>
      <c r="C158" s="3">
        <f>'P637'!C28-Hoja1!C124</f>
        <v>0</v>
      </c>
      <c r="D158" s="3">
        <f>D124-'P637'!D28</f>
        <v>0</v>
      </c>
      <c r="E158" s="3">
        <f>E124-'P637'!E28</f>
        <v>0</v>
      </c>
      <c r="F158" s="3">
        <f>F124-'P637'!F28</f>
        <v>0</v>
      </c>
      <c r="G158" s="3">
        <f>G124-'P637'!G28</f>
        <v>0</v>
      </c>
      <c r="H158" s="3">
        <f>H124-'P637'!H28</f>
        <v>0</v>
      </c>
      <c r="J158" s="1" t="s">
        <v>59</v>
      </c>
      <c r="K158" s="3">
        <f>K124-'P637'!K28</f>
        <v>0</v>
      </c>
      <c r="L158" s="3">
        <f>L124-'P637'!L28</f>
        <v>0</v>
      </c>
      <c r="M158" s="3">
        <f>M124-'P637'!M28</f>
        <v>0</v>
      </c>
      <c r="N158" s="3">
        <f>N124-'P637'!N28</f>
        <v>0</v>
      </c>
      <c r="O158" s="3">
        <f>O124-'P637'!O28</f>
        <v>0</v>
      </c>
      <c r="P158" s="3">
        <f>P124-'P637'!P28</f>
        <v>0</v>
      </c>
      <c r="Q158" s="3">
        <f>Q124-'P637'!S29</f>
        <v>1884.3440429999991</v>
      </c>
    </row>
    <row r="159" spans="1:17" x14ac:dyDescent="0.2">
      <c r="A159" s="1" t="s">
        <v>60</v>
      </c>
      <c r="B159" s="3">
        <f>B125-'P637'!B29</f>
        <v>0</v>
      </c>
      <c r="C159" s="3">
        <f>'P637'!C29-Hoja1!C125</f>
        <v>0</v>
      </c>
      <c r="D159" s="3">
        <f>D125-'P637'!D29</f>
        <v>0</v>
      </c>
      <c r="E159" s="3">
        <f>E125-'P637'!E29</f>
        <v>0</v>
      </c>
      <c r="F159" s="3">
        <f>F125-'P637'!F29</f>
        <v>0</v>
      </c>
      <c r="G159" s="3">
        <f>G125-'P637'!G29</f>
        <v>0</v>
      </c>
      <c r="H159" s="3">
        <f>H125-'P637'!H29</f>
        <v>0</v>
      </c>
      <c r="J159" s="1" t="s">
        <v>60</v>
      </c>
      <c r="K159" s="3">
        <f>K125-'P637'!K29</f>
        <v>0</v>
      </c>
      <c r="L159" s="3">
        <f>L125-'P637'!L29</f>
        <v>0</v>
      </c>
      <c r="M159" s="3">
        <f>M125-'P637'!M29</f>
        <v>0</v>
      </c>
      <c r="N159" s="3">
        <f>N125-'P637'!N29</f>
        <v>0</v>
      </c>
      <c r="O159" s="3">
        <f>O125-'P637'!O29</f>
        <v>0</v>
      </c>
      <c r="P159" s="3">
        <f>P125-'P637'!P29</f>
        <v>0</v>
      </c>
      <c r="Q159" s="3">
        <f>Q125-'P637'!S30</f>
        <v>-792.3807969999998</v>
      </c>
    </row>
    <row r="160" spans="1:17" x14ac:dyDescent="0.2">
      <c r="A160" s="1" t="s">
        <v>61</v>
      </c>
      <c r="B160" s="3">
        <f>B126-'P637'!B30</f>
        <v>0</v>
      </c>
      <c r="C160" s="3">
        <f>'P637'!C30-Hoja1!C126</f>
        <v>0</v>
      </c>
      <c r="D160" s="3">
        <f>D126-'P637'!D30</f>
        <v>0</v>
      </c>
      <c r="E160" s="3">
        <f>E126-'P637'!E30</f>
        <v>0</v>
      </c>
      <c r="F160" s="3">
        <f>F126-'P637'!F30</f>
        <v>0</v>
      </c>
      <c r="G160" s="3">
        <f>G126-'P637'!G30</f>
        <v>0</v>
      </c>
      <c r="H160" s="3">
        <f>H126-'P637'!H30</f>
        <v>0</v>
      </c>
      <c r="J160" s="1" t="s">
        <v>61</v>
      </c>
      <c r="K160" s="3">
        <f>K126-'P637'!K30</f>
        <v>0</v>
      </c>
      <c r="L160" s="3">
        <f>L126-'P637'!L30</f>
        <v>0</v>
      </c>
      <c r="M160" s="3">
        <f>M126-'P637'!M30</f>
        <v>0</v>
      </c>
      <c r="N160" s="3">
        <f>N126-'P637'!N30</f>
        <v>0</v>
      </c>
      <c r="O160" s="3">
        <f>O126-'P637'!O30</f>
        <v>0</v>
      </c>
      <c r="P160" s="3">
        <f>P126-'P637'!P30</f>
        <v>0</v>
      </c>
      <c r="Q160" s="3">
        <f>Q126-'P637'!S31</f>
        <v>1376.1015959999995</v>
      </c>
    </row>
    <row r="161" spans="1:17" x14ac:dyDescent="0.2">
      <c r="A161" s="1" t="s">
        <v>62</v>
      </c>
      <c r="B161" s="3">
        <f>B127-'P637'!B31</f>
        <v>0</v>
      </c>
      <c r="C161" s="3">
        <f>'P637'!C31-Hoja1!C127</f>
        <v>0</v>
      </c>
      <c r="D161" s="3">
        <f>D127-'P637'!D31</f>
        <v>0</v>
      </c>
      <c r="E161" s="3">
        <f>E127-'P637'!E31</f>
        <v>0</v>
      </c>
      <c r="F161" s="3">
        <f>F127-'P637'!F31</f>
        <v>0</v>
      </c>
      <c r="G161" s="3">
        <f>G127-'P637'!G31</f>
        <v>0</v>
      </c>
      <c r="H161" s="3">
        <f>H127-'P637'!H31</f>
        <v>0</v>
      </c>
      <c r="J161" s="1" t="s">
        <v>62</v>
      </c>
      <c r="K161" s="3">
        <f>K127-'P637'!K31</f>
        <v>0</v>
      </c>
      <c r="L161" s="3">
        <f>L127-'P637'!L31</f>
        <v>0</v>
      </c>
      <c r="M161" s="3">
        <f>M127-'P637'!M31</f>
        <v>0</v>
      </c>
      <c r="N161" s="3">
        <f>N127-'P637'!N31</f>
        <v>0</v>
      </c>
      <c r="O161" s="3">
        <f>O127-'P637'!O31</f>
        <v>0</v>
      </c>
      <c r="P161" s="3">
        <f>P127-'P637'!P31</f>
        <v>0</v>
      </c>
      <c r="Q161" s="3">
        <f>Q127-'P637'!S32</f>
        <v>-373.17098199999964</v>
      </c>
    </row>
    <row r="162" spans="1:17" x14ac:dyDescent="0.2">
      <c r="A162" s="1" t="s">
        <v>63</v>
      </c>
      <c r="B162" s="3">
        <f>B128-'P637'!B32</f>
        <v>0</v>
      </c>
      <c r="C162" s="3">
        <f>'P637'!C32-Hoja1!C128</f>
        <v>0</v>
      </c>
      <c r="D162" s="3">
        <f>D128-'P637'!D32</f>
        <v>0</v>
      </c>
      <c r="E162" s="3">
        <f>E128-'P637'!E32</f>
        <v>0</v>
      </c>
      <c r="F162" s="3">
        <f>F128-'P637'!F32</f>
        <v>0</v>
      </c>
      <c r="G162" s="3">
        <f>G128-'P637'!G32</f>
        <v>0</v>
      </c>
      <c r="H162" s="3">
        <f>H128-'P637'!H32</f>
        <v>0</v>
      </c>
      <c r="J162" s="1" t="s">
        <v>63</v>
      </c>
      <c r="K162" s="3">
        <f>K128-'P637'!K32</f>
        <v>0</v>
      </c>
      <c r="L162" s="3">
        <f>L128-'P637'!L32</f>
        <v>0</v>
      </c>
      <c r="M162" s="3">
        <f>M128-'P637'!M32</f>
        <v>0</v>
      </c>
      <c r="N162" s="3">
        <f>N128-'P637'!N32</f>
        <v>0</v>
      </c>
      <c r="O162" s="3">
        <f>O128-'P637'!O32</f>
        <v>0</v>
      </c>
      <c r="P162" s="3">
        <f>P128-'P637'!P32</f>
        <v>0</v>
      </c>
      <c r="Q162" s="3">
        <f>Q128-'P637'!S33</f>
        <v>-2077.724310999999</v>
      </c>
    </row>
    <row r="163" spans="1:17" x14ac:dyDescent="0.2">
      <c r="A163" s="1" t="s">
        <v>64</v>
      </c>
      <c r="B163" s="3">
        <f>B129-'P637'!B33</f>
        <v>0</v>
      </c>
      <c r="C163" s="3">
        <f>'P637'!C33-Hoja1!C129</f>
        <v>0</v>
      </c>
      <c r="D163" s="3">
        <f>D129-'P637'!D33</f>
        <v>0</v>
      </c>
      <c r="E163" s="3">
        <f>E129-'P637'!E33</f>
        <v>0</v>
      </c>
      <c r="F163" s="3">
        <f>F129-'P637'!F33</f>
        <v>0</v>
      </c>
      <c r="G163" s="3">
        <f>G129-'P637'!G33</f>
        <v>0</v>
      </c>
      <c r="H163" s="3">
        <f>H129-'P637'!H33</f>
        <v>0</v>
      </c>
      <c r="J163" s="1" t="s">
        <v>64</v>
      </c>
      <c r="K163" s="3">
        <f>K129-'P637'!K33</f>
        <v>0</v>
      </c>
      <c r="L163" s="3">
        <f>L129-'P637'!L33</f>
        <v>0</v>
      </c>
      <c r="M163" s="3">
        <f>M129-'P637'!M33</f>
        <v>0</v>
      </c>
      <c r="N163" s="3">
        <f>N129-'P637'!N33</f>
        <v>0</v>
      </c>
      <c r="O163" s="3">
        <f>O129-'P637'!O33</f>
        <v>0</v>
      </c>
      <c r="P163" s="3">
        <f>P129-'P637'!P33</f>
        <v>0</v>
      </c>
      <c r="Q163" s="3">
        <f>Q129-'P637'!S34</f>
        <v>-913.00010699999984</v>
      </c>
    </row>
    <row r="164" spans="1:17" x14ac:dyDescent="0.2">
      <c r="A164" s="1" t="s">
        <v>65</v>
      </c>
      <c r="B164" s="3">
        <f>B130-'P637'!B34</f>
        <v>0</v>
      </c>
      <c r="C164" s="3">
        <f>'P637'!C34-Hoja1!C130</f>
        <v>0</v>
      </c>
      <c r="D164" s="3">
        <f>D130-'P637'!D34</f>
        <v>0</v>
      </c>
      <c r="E164" s="3">
        <f>E130-'P637'!E34</f>
        <v>0</v>
      </c>
      <c r="F164" s="3">
        <f>F130-'P637'!F34</f>
        <v>0</v>
      </c>
      <c r="G164" s="3">
        <f>G130-'P637'!G34</f>
        <v>0</v>
      </c>
      <c r="H164" s="3">
        <f>H130-'P637'!H34</f>
        <v>0</v>
      </c>
      <c r="J164" s="1" t="s">
        <v>65</v>
      </c>
      <c r="K164" s="3">
        <f>K130-'P637'!K34</f>
        <v>0</v>
      </c>
      <c r="L164" s="3">
        <f>L130-'P637'!L34</f>
        <v>0</v>
      </c>
      <c r="M164" s="3">
        <f>M130-'P637'!M34</f>
        <v>0</v>
      </c>
      <c r="N164" s="3">
        <f>N130-'P637'!N34</f>
        <v>0</v>
      </c>
      <c r="O164" s="3">
        <f>O130-'P637'!O34</f>
        <v>0</v>
      </c>
      <c r="P164" s="3">
        <f>P130-'P637'!P34</f>
        <v>0</v>
      </c>
      <c r="Q164" s="3">
        <f>Q130-'P637'!S35</f>
        <v>-440.42047300000013</v>
      </c>
    </row>
    <row r="165" spans="1:17" x14ac:dyDescent="0.2">
      <c r="A165" s="1" t="s">
        <v>66</v>
      </c>
      <c r="B165" s="3">
        <f>B131-'P637'!B35</f>
        <v>0</v>
      </c>
      <c r="C165" s="3">
        <f>'P637'!C35-Hoja1!C131</f>
        <v>0</v>
      </c>
      <c r="D165" s="3">
        <f>D131-'P637'!D35</f>
        <v>0</v>
      </c>
      <c r="E165" s="3">
        <f>E131-'P637'!E35</f>
        <v>0</v>
      </c>
      <c r="F165" s="3">
        <f>F131-'P637'!F35</f>
        <v>0</v>
      </c>
      <c r="G165" s="3">
        <f>G131-'P637'!G35</f>
        <v>0</v>
      </c>
      <c r="H165" s="3">
        <f>H131-'P637'!H35</f>
        <v>0</v>
      </c>
      <c r="J165" s="1" t="s">
        <v>66</v>
      </c>
      <c r="K165" s="3">
        <f>K131-'P637'!K35</f>
        <v>0</v>
      </c>
      <c r="L165" s="3">
        <f>L131-'P637'!L35</f>
        <v>0</v>
      </c>
      <c r="M165" s="3">
        <f>M131-'P637'!M35</f>
        <v>0</v>
      </c>
      <c r="N165" s="3">
        <f>N131-'P637'!N35</f>
        <v>0</v>
      </c>
      <c r="O165" s="3">
        <f>O131-'P637'!O35</f>
        <v>0</v>
      </c>
      <c r="P165" s="3">
        <f>P131-'P637'!P35</f>
        <v>0</v>
      </c>
      <c r="Q165" s="3">
        <f>Q131-'P637'!S36</f>
        <v>643.56156199999987</v>
      </c>
    </row>
    <row r="166" spans="1:17" x14ac:dyDescent="0.2">
      <c r="A166" s="1" t="s">
        <v>67</v>
      </c>
      <c r="B166" s="3">
        <f>B132-'P637'!B36</f>
        <v>0</v>
      </c>
      <c r="C166" s="3">
        <f>'P637'!C36-Hoja1!C132</f>
        <v>0</v>
      </c>
      <c r="D166" s="3">
        <f>D132-'P637'!D36</f>
        <v>0</v>
      </c>
      <c r="E166" s="3">
        <f>E132-'P637'!E36</f>
        <v>0</v>
      </c>
      <c r="F166" s="3">
        <f>F132-'P637'!F36</f>
        <v>0</v>
      </c>
      <c r="G166" s="3">
        <f>G132-'P637'!G36</f>
        <v>0</v>
      </c>
      <c r="H166" s="3">
        <f>H132-'P637'!H36</f>
        <v>0</v>
      </c>
      <c r="J166" s="1" t="s">
        <v>67</v>
      </c>
      <c r="K166" s="3">
        <f>K132-'P637'!K36</f>
        <v>0</v>
      </c>
      <c r="L166" s="3">
        <f>L132-'P637'!L36</f>
        <v>0</v>
      </c>
      <c r="M166" s="3">
        <f>M132-'P637'!M36</f>
        <v>0</v>
      </c>
      <c r="N166" s="3">
        <f>N132-'P637'!N36</f>
        <v>0</v>
      </c>
      <c r="O166" s="3">
        <f>O132-'P637'!O36</f>
        <v>0</v>
      </c>
      <c r="P166" s="3">
        <f>P132-'P637'!P36</f>
        <v>0</v>
      </c>
      <c r="Q166" s="3">
        <f>Q132-'P637'!S37</f>
        <v>-702.16849999999977</v>
      </c>
    </row>
    <row r="167" spans="1:17" x14ac:dyDescent="0.2">
      <c r="A167" s="1" t="s">
        <v>68</v>
      </c>
      <c r="B167" s="3">
        <f>B133-'P637'!B37</f>
        <v>0</v>
      </c>
      <c r="C167" s="3">
        <f>'P637'!C37-Hoja1!C133</f>
        <v>0</v>
      </c>
      <c r="D167" s="3">
        <f>D133-'P637'!D37</f>
        <v>0</v>
      </c>
      <c r="E167" s="3">
        <f>E133-'P637'!E37</f>
        <v>0</v>
      </c>
      <c r="F167" s="3">
        <f>F133-'P637'!F37</f>
        <v>0</v>
      </c>
      <c r="G167" s="3">
        <f>G133-'P637'!G37</f>
        <v>0</v>
      </c>
      <c r="H167" s="3">
        <f>H133-'P637'!H37</f>
        <v>0</v>
      </c>
      <c r="J167" s="1" t="s">
        <v>68</v>
      </c>
      <c r="K167" s="3">
        <f>K133-'P637'!K37</f>
        <v>0</v>
      </c>
      <c r="L167" s="3">
        <f>L133-'P637'!L37</f>
        <v>0</v>
      </c>
      <c r="M167" s="3">
        <f>M133-'P637'!M37</f>
        <v>0</v>
      </c>
      <c r="N167" s="3">
        <f>N133-'P637'!N37</f>
        <v>0</v>
      </c>
      <c r="O167" s="3">
        <f>O133-'P637'!O37</f>
        <v>0</v>
      </c>
      <c r="P167" s="3">
        <f>P133-'P637'!P37</f>
        <v>0</v>
      </c>
      <c r="Q167" s="3">
        <f>Q133-'P637'!S38</f>
        <v>7553.6591639999988</v>
      </c>
    </row>
    <row r="168" spans="1:17" x14ac:dyDescent="0.2">
      <c r="A168" s="1" t="s">
        <v>69</v>
      </c>
      <c r="B168" s="3">
        <f>B134-'P637'!B38</f>
        <v>0</v>
      </c>
      <c r="C168" s="3">
        <f>'P637'!C38-Hoja1!C134</f>
        <v>0</v>
      </c>
      <c r="D168" s="3">
        <f>D134-'P637'!D38</f>
        <v>0</v>
      </c>
      <c r="E168" s="3">
        <f>E134-'P637'!E38</f>
        <v>0</v>
      </c>
      <c r="F168" s="3">
        <f>F134-'P637'!F38</f>
        <v>0</v>
      </c>
      <c r="G168" s="3">
        <f>G134-'P637'!G38</f>
        <v>0</v>
      </c>
      <c r="H168" s="3">
        <f>H134-'P637'!H38</f>
        <v>0</v>
      </c>
      <c r="J168" s="1" t="s">
        <v>69</v>
      </c>
      <c r="K168" s="3">
        <f>K134-'P637'!K38</f>
        <v>0</v>
      </c>
      <c r="L168" s="3">
        <f>L134-'P637'!L38</f>
        <v>0</v>
      </c>
      <c r="M168" s="3">
        <f>M134-'P637'!M38</f>
        <v>0</v>
      </c>
      <c r="N168" s="3">
        <f>N134-'P637'!N38</f>
        <v>0</v>
      </c>
      <c r="O168" s="3">
        <f>O134-'P637'!O38</f>
        <v>0</v>
      </c>
      <c r="P168" s="3">
        <f>P134-'P637'!P38</f>
        <v>0</v>
      </c>
      <c r="Q168" s="3">
        <f>Q134-'P637'!S39</f>
        <v>-18456.557886999999</v>
      </c>
    </row>
    <row r="169" spans="1:17" x14ac:dyDescent="0.2">
      <c r="A169" s="1" t="s">
        <v>70</v>
      </c>
      <c r="B169" s="3">
        <f>B135-'P637'!B39</f>
        <v>0</v>
      </c>
      <c r="C169" s="3">
        <f>'P637'!C39-Hoja1!C135</f>
        <v>0</v>
      </c>
      <c r="D169" s="3">
        <f>D135-'P637'!D39</f>
        <v>0</v>
      </c>
      <c r="E169" s="3">
        <f>E135-'P637'!E39</f>
        <v>0</v>
      </c>
      <c r="F169" s="3">
        <f>F135-'P637'!F39</f>
        <v>0</v>
      </c>
      <c r="G169" s="3">
        <f>G135-'P637'!G39</f>
        <v>0</v>
      </c>
      <c r="H169" s="3">
        <f>H135-'P637'!H39</f>
        <v>0</v>
      </c>
      <c r="J169" s="1" t="s">
        <v>70</v>
      </c>
      <c r="K169" s="3">
        <f>K135-'P637'!K39</f>
        <v>0</v>
      </c>
      <c r="L169" s="3">
        <f>L135-'P637'!L39</f>
        <v>0</v>
      </c>
      <c r="M169" s="3">
        <f>M135-'P637'!M39</f>
        <v>0</v>
      </c>
      <c r="N169" s="3">
        <f>N135-'P637'!N39</f>
        <v>0</v>
      </c>
      <c r="O169" s="3">
        <f>O135-'P637'!O39</f>
        <v>0</v>
      </c>
      <c r="P169" s="3">
        <f>P135-'P637'!P39</f>
        <v>0</v>
      </c>
      <c r="Q169" s="3">
        <f>Q135-'P637'!S40</f>
        <v>12245.681634</v>
      </c>
    </row>
    <row r="170" spans="1:17" x14ac:dyDescent="0.2">
      <c r="A170" s="1" t="s">
        <v>71</v>
      </c>
      <c r="B170" s="3">
        <f>B136-'P637'!B40</f>
        <v>0</v>
      </c>
      <c r="C170" s="3">
        <f>'P637'!C40-Hoja1!C136</f>
        <v>0</v>
      </c>
      <c r="D170" s="3">
        <f>D136-'P637'!D40</f>
        <v>0</v>
      </c>
      <c r="E170" s="3">
        <f>E136-'P637'!E40</f>
        <v>0</v>
      </c>
      <c r="F170" s="3">
        <f>F136-'P637'!F40</f>
        <v>0</v>
      </c>
      <c r="G170" s="3">
        <f>G136-'P637'!G40</f>
        <v>0</v>
      </c>
      <c r="H170" s="3">
        <f>H136-'P637'!H40</f>
        <v>0</v>
      </c>
      <c r="J170" s="1" t="s">
        <v>71</v>
      </c>
      <c r="K170" s="3">
        <f>K136-'P637'!K40</f>
        <v>0</v>
      </c>
      <c r="L170" s="3">
        <f>L136-'P637'!L40</f>
        <v>0</v>
      </c>
      <c r="M170" s="3">
        <f>M136-'P637'!M40</f>
        <v>0</v>
      </c>
      <c r="N170" s="3">
        <f>N136-'P637'!N40</f>
        <v>0</v>
      </c>
      <c r="O170" s="3">
        <f>O136-'P637'!O40</f>
        <v>0</v>
      </c>
      <c r="P170" s="3">
        <f>P136-'P637'!P40</f>
        <v>0</v>
      </c>
      <c r="Q170" s="3">
        <f>Q136-'P637'!S41</f>
        <v>-1362.1567160000004</v>
      </c>
    </row>
    <row r="171" spans="1:17" x14ac:dyDescent="0.2">
      <c r="A171" s="1" t="s">
        <v>72</v>
      </c>
      <c r="B171" s="3">
        <f>B137-'P637'!B41</f>
        <v>0</v>
      </c>
      <c r="C171" s="3">
        <f>'P637'!C41-Hoja1!C137</f>
        <v>0</v>
      </c>
      <c r="D171" s="3">
        <f>D137-'P637'!D41</f>
        <v>0</v>
      </c>
      <c r="E171" s="3">
        <f>E137-'P637'!E41</f>
        <v>0</v>
      </c>
      <c r="F171" s="3">
        <f>F137-'P637'!F41</f>
        <v>0</v>
      </c>
      <c r="G171" s="3">
        <f>G137-'P637'!G41</f>
        <v>0</v>
      </c>
      <c r="H171" s="3">
        <f>H137-'P637'!H41</f>
        <v>0</v>
      </c>
      <c r="J171" s="1" t="s">
        <v>72</v>
      </c>
      <c r="K171" s="3">
        <f>K137-'P637'!K41</f>
        <v>0</v>
      </c>
      <c r="L171" s="3">
        <f>L137-'P637'!L41</f>
        <v>0</v>
      </c>
      <c r="M171" s="3">
        <f>M137-'P637'!M41</f>
        <v>0</v>
      </c>
      <c r="N171" s="3">
        <f>N137-'P637'!N41</f>
        <v>0</v>
      </c>
      <c r="O171" s="3">
        <f>O137-'P637'!O41</f>
        <v>0</v>
      </c>
      <c r="P171" s="3">
        <f>P137-'P637'!P41</f>
        <v>0</v>
      </c>
      <c r="Q171" s="3" t="e">
        <f>Q137-'P637'!#REF!</f>
        <v>#REF!</v>
      </c>
    </row>
  </sheetData>
  <mergeCells count="2">
    <mergeCell ref="A1:H1"/>
    <mergeCell ref="J1:Q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4"/>
  <sheetViews>
    <sheetView workbookViewId="0">
      <pane xSplit="1" ySplit="1" topLeftCell="S223" activePane="bottomRight" state="frozen"/>
      <selection pane="topRight" activeCell="B1" sqref="B1"/>
      <selection pane="bottomLeft" activeCell="A2" sqref="A2"/>
      <selection pane="bottomRight" activeCell="R233" sqref="R233:Y264"/>
    </sheetView>
  </sheetViews>
  <sheetFormatPr baseColWidth="10" defaultRowHeight="12.75" x14ac:dyDescent="0.2"/>
  <cols>
    <col min="1" max="1" width="29.42578125" bestFit="1" customWidth="1"/>
    <col min="2" max="4" width="16.5703125" bestFit="1" customWidth="1"/>
    <col min="5" max="18" width="17.5703125" bestFit="1" customWidth="1"/>
    <col min="19" max="25" width="18.5703125" bestFit="1" customWidth="1"/>
    <col min="26" max="26" width="5.5703125" customWidth="1"/>
  </cols>
  <sheetData>
    <row r="1" spans="1:25" x14ac:dyDescent="0.2">
      <c r="A1" s="41" t="s">
        <v>83</v>
      </c>
      <c r="B1" s="41">
        <v>1989</v>
      </c>
      <c r="C1" s="41">
        <v>1990</v>
      </c>
      <c r="D1" s="41">
        <v>1991</v>
      </c>
      <c r="E1" s="41">
        <v>1992</v>
      </c>
      <c r="F1" s="41">
        <v>1993</v>
      </c>
      <c r="G1" s="41">
        <v>1994</v>
      </c>
      <c r="H1" s="41">
        <v>1995</v>
      </c>
      <c r="I1" s="41">
        <v>1996</v>
      </c>
      <c r="J1" s="41">
        <v>1997</v>
      </c>
      <c r="K1" s="41">
        <v>1998</v>
      </c>
      <c r="L1" s="41">
        <v>1999</v>
      </c>
      <c r="M1" s="41">
        <v>2000</v>
      </c>
      <c r="N1" s="41">
        <v>2001</v>
      </c>
      <c r="O1" s="41">
        <v>2002</v>
      </c>
      <c r="P1" s="41">
        <v>2003</v>
      </c>
      <c r="Q1" s="41">
        <v>2004</v>
      </c>
      <c r="R1" s="41">
        <v>2005</v>
      </c>
      <c r="S1" s="41">
        <v>2006</v>
      </c>
      <c r="T1" s="41">
        <v>2007</v>
      </c>
      <c r="U1" s="41">
        <v>2008</v>
      </c>
      <c r="V1" s="41">
        <v>2009</v>
      </c>
      <c r="W1" s="41">
        <v>2010</v>
      </c>
      <c r="X1" s="41">
        <v>2011</v>
      </c>
      <c r="Y1" s="41">
        <v>2012</v>
      </c>
    </row>
    <row r="2" spans="1:25" x14ac:dyDescent="0.2">
      <c r="A2" t="s">
        <v>42</v>
      </c>
      <c r="B2" s="38">
        <v>188216767</v>
      </c>
      <c r="C2" s="38">
        <v>267727370</v>
      </c>
      <c r="D2" s="38">
        <v>396852180</v>
      </c>
      <c r="E2" s="38">
        <v>487320667</v>
      </c>
      <c r="F2" s="38">
        <v>748829114</v>
      </c>
      <c r="G2" s="38">
        <v>927571739</v>
      </c>
      <c r="H2" s="38">
        <v>1125908893</v>
      </c>
      <c r="I2" s="38">
        <v>1484204509</v>
      </c>
      <c r="J2" s="38">
        <v>1987192386</v>
      </c>
      <c r="K2" s="38">
        <v>2968697297</v>
      </c>
      <c r="L2" s="38">
        <v>3679454095</v>
      </c>
      <c r="M2" s="38">
        <v>4633578741</v>
      </c>
      <c r="N2" s="38">
        <v>5300783709</v>
      </c>
      <c r="O2" s="38">
        <v>5695133016</v>
      </c>
      <c r="P2" s="38">
        <v>6726066424</v>
      </c>
      <c r="Q2" s="38">
        <v>7307936583</v>
      </c>
      <c r="R2" s="38">
        <v>8403080000</v>
      </c>
      <c r="S2" s="38">
        <v>9896909000</v>
      </c>
      <c r="T2" s="38">
        <v>11848058487</v>
      </c>
      <c r="U2" s="38">
        <v>12965369000</v>
      </c>
      <c r="V2" s="38">
        <v>13861956041</v>
      </c>
      <c r="W2" s="38">
        <v>13440704501</v>
      </c>
      <c r="X2" s="38">
        <v>16447824000</v>
      </c>
      <c r="Y2" s="38">
        <v>18177450000</v>
      </c>
    </row>
    <row r="3" spans="1:25" x14ac:dyDescent="0.2">
      <c r="A3" t="s">
        <v>43</v>
      </c>
      <c r="B3" s="38">
        <v>1428565137</v>
      </c>
      <c r="C3" s="38">
        <v>1907259927</v>
      </c>
      <c r="D3" s="38">
        <v>2637924634</v>
      </c>
      <c r="E3" s="38">
        <v>3954175027</v>
      </c>
      <c r="F3" s="38">
        <v>4330172000</v>
      </c>
      <c r="G3" s="38">
        <v>5055908000</v>
      </c>
      <c r="H3" s="38">
        <v>5105705000</v>
      </c>
      <c r="I3" s="38">
        <v>7605446000</v>
      </c>
      <c r="J3" s="38">
        <v>10616342000</v>
      </c>
      <c r="K3" s="38">
        <v>14150885000</v>
      </c>
      <c r="L3" s="38">
        <v>17319541000</v>
      </c>
      <c r="M3" s="38">
        <v>21843408000</v>
      </c>
      <c r="N3" s="38">
        <v>13995726520</v>
      </c>
      <c r="O3" s="38">
        <v>15251900840</v>
      </c>
      <c r="P3" s="38">
        <v>17041524078</v>
      </c>
      <c r="Q3" s="38">
        <v>19298446619</v>
      </c>
      <c r="R3" s="38">
        <v>20764119385</v>
      </c>
      <c r="S3" s="38">
        <v>23322359783</v>
      </c>
      <c r="T3" s="38">
        <v>24804389362</v>
      </c>
      <c r="U3" s="38">
        <v>27159227001</v>
      </c>
      <c r="V3" s="38">
        <v>28515510308</v>
      </c>
      <c r="W3" s="38">
        <v>31857992165</v>
      </c>
      <c r="X3" s="38">
        <v>33789101182</v>
      </c>
      <c r="Y3" s="38">
        <v>36767964594</v>
      </c>
    </row>
    <row r="4" spans="1:25" x14ac:dyDescent="0.2">
      <c r="A4" t="s">
        <v>44</v>
      </c>
      <c r="B4" s="38">
        <v>112270000</v>
      </c>
      <c r="C4" s="38">
        <v>161468000</v>
      </c>
      <c r="D4" s="38">
        <v>210320000</v>
      </c>
      <c r="E4" s="38">
        <v>381104000</v>
      </c>
      <c r="F4" s="38">
        <v>535799000</v>
      </c>
      <c r="G4" s="38">
        <v>634962000</v>
      </c>
      <c r="H4" s="38">
        <v>776380000</v>
      </c>
      <c r="I4" s="38">
        <v>1088136000</v>
      </c>
      <c r="J4" s="38">
        <v>1442317717</v>
      </c>
      <c r="K4" s="38">
        <v>2107979762</v>
      </c>
      <c r="L4" s="38">
        <v>2384445000</v>
      </c>
      <c r="M4" s="38">
        <v>3160775000</v>
      </c>
      <c r="N4" s="38">
        <v>3618719000</v>
      </c>
      <c r="O4" s="38">
        <v>3982045549</v>
      </c>
      <c r="P4" s="38">
        <v>4510668175</v>
      </c>
      <c r="Q4" s="38">
        <v>5267463584</v>
      </c>
      <c r="R4" s="38">
        <v>5867504916</v>
      </c>
      <c r="S4" s="38">
        <v>6855496609</v>
      </c>
      <c r="T4" s="38">
        <v>8409327872</v>
      </c>
      <c r="U4" s="38">
        <v>8741557246</v>
      </c>
      <c r="V4" s="38">
        <v>9869553107</v>
      </c>
      <c r="W4" s="38">
        <v>9556311504</v>
      </c>
      <c r="X4" s="38">
        <v>11014313983</v>
      </c>
      <c r="Y4" s="38">
        <v>11877937090</v>
      </c>
    </row>
    <row r="5" spans="1:25" x14ac:dyDescent="0.2">
      <c r="A5" t="s">
        <v>45</v>
      </c>
      <c r="B5" s="38">
        <v>170427801</v>
      </c>
      <c r="C5" s="38">
        <v>276498446</v>
      </c>
      <c r="D5" s="38">
        <v>454927149</v>
      </c>
      <c r="E5" s="38">
        <v>752873724</v>
      </c>
      <c r="F5" s="38">
        <v>1155746832</v>
      </c>
      <c r="G5" s="38">
        <v>1605438019</v>
      </c>
      <c r="H5" s="38">
        <v>1727271686</v>
      </c>
      <c r="I5" s="38">
        <v>2125170696</v>
      </c>
      <c r="J5" s="38">
        <v>2914687661</v>
      </c>
      <c r="K5" s="38">
        <v>4016229355</v>
      </c>
      <c r="L5" s="38">
        <v>5162522183</v>
      </c>
      <c r="M5" s="38">
        <v>6081746436</v>
      </c>
      <c r="N5" s="38">
        <v>6602720772</v>
      </c>
      <c r="O5" s="38">
        <v>6838399775</v>
      </c>
      <c r="P5" s="38">
        <v>8013856213</v>
      </c>
      <c r="Q5" s="38">
        <v>8706924060</v>
      </c>
      <c r="R5" s="38">
        <v>10185832987</v>
      </c>
      <c r="S5" s="38">
        <v>11360811000</v>
      </c>
      <c r="T5" s="38">
        <v>12468049173</v>
      </c>
      <c r="U5" s="38">
        <v>16356690698</v>
      </c>
      <c r="V5" s="38">
        <v>13498377000</v>
      </c>
      <c r="W5" s="38">
        <v>14829577981</v>
      </c>
      <c r="X5" s="38">
        <v>16497592000</v>
      </c>
      <c r="Y5" s="38">
        <v>18904627000</v>
      </c>
    </row>
    <row r="6" spans="1:25" x14ac:dyDescent="0.2">
      <c r="A6" t="s">
        <v>46</v>
      </c>
      <c r="B6" s="38">
        <v>398862358</v>
      </c>
      <c r="C6" s="38">
        <v>551743711</v>
      </c>
      <c r="D6" s="38">
        <v>682822442</v>
      </c>
      <c r="E6" s="38">
        <v>855698067</v>
      </c>
      <c r="F6" s="38">
        <v>1736699900</v>
      </c>
      <c r="G6" s="38">
        <v>2552754400</v>
      </c>
      <c r="H6" s="38">
        <v>3252170436</v>
      </c>
      <c r="I6" s="38">
        <v>4096765428</v>
      </c>
      <c r="J6" s="38">
        <v>5305692000</v>
      </c>
      <c r="K6" s="38">
        <v>7307274596</v>
      </c>
      <c r="L6" s="38">
        <v>8841387749</v>
      </c>
      <c r="M6" s="38">
        <v>10866579288</v>
      </c>
      <c r="N6" s="38">
        <v>12719946566</v>
      </c>
      <c r="O6" s="38">
        <v>14502818833</v>
      </c>
      <c r="P6" s="38">
        <v>15345069000</v>
      </c>
      <c r="Q6" s="38">
        <v>17325991476</v>
      </c>
      <c r="R6" s="38">
        <v>19858664971</v>
      </c>
      <c r="S6" s="38">
        <v>21675662106</v>
      </c>
      <c r="T6" s="38">
        <v>25772643000</v>
      </c>
      <c r="U6" s="38">
        <v>31409155000</v>
      </c>
      <c r="V6" s="38">
        <v>33709294484</v>
      </c>
      <c r="W6" s="38">
        <v>50238350655</v>
      </c>
      <c r="X6" s="38">
        <v>65497988578</v>
      </c>
      <c r="Y6" s="38">
        <v>34958497022</v>
      </c>
    </row>
    <row r="7" spans="1:25" x14ac:dyDescent="0.2">
      <c r="A7" t="s">
        <v>47</v>
      </c>
      <c r="B7" s="38">
        <v>134465151</v>
      </c>
      <c r="C7" s="38">
        <v>204137168</v>
      </c>
      <c r="D7" s="38">
        <v>238275232</v>
      </c>
      <c r="E7" s="38">
        <v>308550341</v>
      </c>
      <c r="F7" s="38">
        <v>461744092</v>
      </c>
      <c r="G7" s="38">
        <v>636353679</v>
      </c>
      <c r="H7" s="38">
        <v>840229547</v>
      </c>
      <c r="I7" s="38">
        <v>1395321505</v>
      </c>
      <c r="J7" s="38">
        <v>1639325768</v>
      </c>
      <c r="K7" s="38">
        <v>2111310247</v>
      </c>
      <c r="L7" s="38">
        <v>2508478918</v>
      </c>
      <c r="M7" s="38">
        <v>3325671775</v>
      </c>
      <c r="N7" s="38">
        <v>3567114865</v>
      </c>
      <c r="O7" s="38">
        <v>3897643961</v>
      </c>
      <c r="P7" s="38">
        <v>4578568418</v>
      </c>
      <c r="Q7" s="38">
        <v>4842671471</v>
      </c>
      <c r="R7" s="38">
        <v>5746143264</v>
      </c>
      <c r="S7" s="38">
        <v>6552352954</v>
      </c>
      <c r="T7" s="38">
        <v>7106876791</v>
      </c>
      <c r="U7" s="38">
        <v>8769197821</v>
      </c>
      <c r="V7" s="38">
        <v>8207292897</v>
      </c>
      <c r="W7" s="38">
        <v>8826824053</v>
      </c>
      <c r="X7" s="38">
        <v>11951209480</v>
      </c>
      <c r="Y7" s="38">
        <v>12176319343</v>
      </c>
    </row>
    <row r="8" spans="1:25" x14ac:dyDescent="0.2">
      <c r="A8" t="s">
        <v>48</v>
      </c>
      <c r="B8" s="38">
        <v>638553800</v>
      </c>
      <c r="C8" s="38">
        <v>944281500</v>
      </c>
      <c r="D8" s="38">
        <v>1234026900</v>
      </c>
      <c r="E8" s="38">
        <v>1605035750</v>
      </c>
      <c r="F8" s="38">
        <v>1878828956</v>
      </c>
      <c r="G8" s="38">
        <v>4414493437</v>
      </c>
      <c r="H8" s="38">
        <v>4927202300</v>
      </c>
      <c r="I8" s="38">
        <v>6208191132</v>
      </c>
      <c r="J8" s="38">
        <v>8040019188</v>
      </c>
      <c r="K8" s="38">
        <v>11593141363</v>
      </c>
      <c r="L8" s="38">
        <v>15075332406</v>
      </c>
      <c r="M8" s="38">
        <v>18553641020</v>
      </c>
      <c r="N8" s="38">
        <v>20786512559</v>
      </c>
      <c r="O8" s="38">
        <v>23188422644</v>
      </c>
      <c r="P8" s="38">
        <v>25818011137</v>
      </c>
      <c r="Q8" s="38">
        <v>29947735707</v>
      </c>
      <c r="R8" s="38">
        <v>34423615944</v>
      </c>
      <c r="S8" s="38">
        <v>37578466203</v>
      </c>
      <c r="T8" s="38">
        <v>44508542729</v>
      </c>
      <c r="U8" s="38">
        <v>49744793942</v>
      </c>
      <c r="V8" s="38">
        <v>54417576767</v>
      </c>
      <c r="W8" s="38">
        <v>57417860265</v>
      </c>
      <c r="X8" s="38">
        <v>69552471862</v>
      </c>
      <c r="Y8" s="38">
        <v>70463278738</v>
      </c>
    </row>
    <row r="9" spans="1:25" x14ac:dyDescent="0.2">
      <c r="A9" t="s">
        <v>49</v>
      </c>
      <c r="B9" s="38">
        <v>565286523</v>
      </c>
      <c r="C9" s="38">
        <v>790773480</v>
      </c>
      <c r="D9" s="38">
        <v>1030383280</v>
      </c>
      <c r="E9" s="38">
        <v>2038021841</v>
      </c>
      <c r="F9" s="38">
        <v>1849523283</v>
      </c>
      <c r="G9" s="38">
        <v>2942310472</v>
      </c>
      <c r="H9" s="38">
        <v>4223203877</v>
      </c>
      <c r="I9" s="38">
        <v>5960840809</v>
      </c>
      <c r="J9" s="38">
        <v>6424295057</v>
      </c>
      <c r="K9" s="38">
        <v>9148726426</v>
      </c>
      <c r="L9" s="38">
        <v>11453265087</v>
      </c>
      <c r="M9" s="38">
        <v>14518332932</v>
      </c>
      <c r="N9" s="38">
        <v>16813645924</v>
      </c>
      <c r="O9" s="38">
        <v>19336781041</v>
      </c>
      <c r="P9" s="38">
        <v>22296348443</v>
      </c>
      <c r="Q9" s="38">
        <v>23939020729</v>
      </c>
      <c r="R9" s="38">
        <v>26563227345</v>
      </c>
      <c r="S9" s="38">
        <v>29878365607</v>
      </c>
      <c r="T9" s="38">
        <v>30174960811</v>
      </c>
      <c r="U9" s="38">
        <v>35244217296</v>
      </c>
      <c r="V9" s="38">
        <v>39692352854</v>
      </c>
      <c r="W9" s="38">
        <v>40480059519</v>
      </c>
      <c r="X9" s="38">
        <v>44898928833</v>
      </c>
      <c r="Y9" s="38">
        <v>51822018424</v>
      </c>
    </row>
    <row r="10" spans="1:25" x14ac:dyDescent="0.2">
      <c r="A10" t="s">
        <v>79</v>
      </c>
      <c r="B10" s="38">
        <v>5108654000</v>
      </c>
      <c r="C10" s="38">
        <v>7707275000</v>
      </c>
      <c r="D10" s="38">
        <v>9562665000</v>
      </c>
      <c r="E10" s="38">
        <v>12251078000</v>
      </c>
      <c r="F10" s="38">
        <v>13914496300</v>
      </c>
      <c r="G10" s="38">
        <v>15493297500</v>
      </c>
      <c r="H10" s="38">
        <v>17991147100</v>
      </c>
      <c r="I10" s="38">
        <v>26223152600</v>
      </c>
      <c r="J10" s="38">
        <v>35419878900</v>
      </c>
      <c r="K10" s="38">
        <v>41798624700</v>
      </c>
      <c r="L10" s="38">
        <v>46897493100</v>
      </c>
      <c r="M10" s="38">
        <v>56676152500</v>
      </c>
      <c r="N10" s="38">
        <v>62171150300</v>
      </c>
      <c r="O10" s="38">
        <v>68486238800</v>
      </c>
      <c r="P10" s="38">
        <v>69945789400</v>
      </c>
      <c r="Q10" s="38">
        <v>73148593600</v>
      </c>
      <c r="R10" s="38">
        <v>79623633100</v>
      </c>
      <c r="S10" s="38">
        <v>94753262200</v>
      </c>
      <c r="T10" s="38">
        <v>101176819500</v>
      </c>
      <c r="U10" s="38">
        <v>116511030187</v>
      </c>
      <c r="V10" s="38">
        <v>119644492400</v>
      </c>
      <c r="W10" s="38">
        <v>130541396200</v>
      </c>
      <c r="X10" s="38">
        <v>140452469900</v>
      </c>
      <c r="Y10" s="38">
        <v>146005120000</v>
      </c>
    </row>
    <row r="11" spans="1:25" x14ac:dyDescent="0.2">
      <c r="A11" t="s">
        <v>50</v>
      </c>
      <c r="B11" s="38">
        <v>219375244</v>
      </c>
      <c r="C11" s="38">
        <v>328123568</v>
      </c>
      <c r="D11" s="38">
        <v>443247598</v>
      </c>
      <c r="E11" s="38">
        <v>583258189</v>
      </c>
      <c r="F11" s="38">
        <v>715773199</v>
      </c>
      <c r="G11" s="38">
        <v>829342962</v>
      </c>
      <c r="H11" s="38">
        <v>941802508</v>
      </c>
      <c r="I11" s="38">
        <v>2356053523</v>
      </c>
      <c r="J11" s="38">
        <v>3072475060</v>
      </c>
      <c r="K11" s="38">
        <v>4511865628</v>
      </c>
      <c r="L11" s="38">
        <v>5856452348</v>
      </c>
      <c r="M11" s="38">
        <v>7327162823</v>
      </c>
      <c r="N11" s="38">
        <v>8699044341</v>
      </c>
      <c r="O11" s="38">
        <v>9170605287</v>
      </c>
      <c r="P11" s="38">
        <v>10769063963</v>
      </c>
      <c r="Q11" s="38">
        <v>10936535891</v>
      </c>
      <c r="R11" s="38">
        <v>11705771134</v>
      </c>
      <c r="S11" s="38">
        <v>13186062132</v>
      </c>
      <c r="T11" s="38">
        <v>15045134979</v>
      </c>
      <c r="U11" s="38">
        <v>17558079307</v>
      </c>
      <c r="V11" s="38">
        <v>21901043008</v>
      </c>
      <c r="W11" s="38">
        <v>20196348387</v>
      </c>
      <c r="X11" s="38">
        <v>22398797868</v>
      </c>
      <c r="Y11" s="38">
        <v>22899907087</v>
      </c>
    </row>
    <row r="12" spans="1:25" x14ac:dyDescent="0.2">
      <c r="A12" t="s">
        <v>51</v>
      </c>
      <c r="B12" s="38">
        <v>475361275</v>
      </c>
      <c r="C12" s="38">
        <v>718237959</v>
      </c>
      <c r="D12" s="38">
        <v>1039078947</v>
      </c>
      <c r="E12" s="38">
        <v>1349693005</v>
      </c>
      <c r="F12" s="38">
        <v>1520963100</v>
      </c>
      <c r="G12" s="38">
        <v>2887935708</v>
      </c>
      <c r="H12" s="38">
        <v>3676475442</v>
      </c>
      <c r="I12" s="38">
        <v>4848172381</v>
      </c>
      <c r="J12" s="38">
        <v>6901825110</v>
      </c>
      <c r="K12" s="38">
        <v>9722187873</v>
      </c>
      <c r="L12" s="38">
        <v>12367729526</v>
      </c>
      <c r="M12" s="38">
        <v>15484145839</v>
      </c>
      <c r="N12" s="38">
        <v>19624196255</v>
      </c>
      <c r="O12" s="38">
        <v>18849900915</v>
      </c>
      <c r="P12" s="38">
        <v>21204707566</v>
      </c>
      <c r="Q12" s="38">
        <v>23395128852</v>
      </c>
      <c r="R12" s="38">
        <v>28192351756</v>
      </c>
      <c r="S12" s="38">
        <v>30850496023</v>
      </c>
      <c r="T12" s="38">
        <v>32565800749</v>
      </c>
      <c r="U12" s="38">
        <v>47314451791</v>
      </c>
      <c r="V12" s="38">
        <v>48005695903</v>
      </c>
      <c r="W12" s="38">
        <v>48464596474</v>
      </c>
      <c r="X12" s="38">
        <v>54474415702</v>
      </c>
      <c r="Y12" s="38">
        <v>56297359137</v>
      </c>
    </row>
    <row r="13" spans="1:25" x14ac:dyDescent="0.2">
      <c r="A13" t="s">
        <v>52</v>
      </c>
      <c r="B13" s="38">
        <v>521362755</v>
      </c>
      <c r="C13" s="38">
        <v>601974591</v>
      </c>
      <c r="D13" s="38">
        <v>826144039</v>
      </c>
      <c r="E13" s="38">
        <v>1900855797</v>
      </c>
      <c r="F13" s="38">
        <v>2490042500</v>
      </c>
      <c r="G13" s="38">
        <v>2881997600</v>
      </c>
      <c r="H13" s="38">
        <v>1690750700</v>
      </c>
      <c r="I13" s="38">
        <v>4563144600</v>
      </c>
      <c r="J13" s="38">
        <v>6177667100</v>
      </c>
      <c r="K13" s="38">
        <v>9495855886</v>
      </c>
      <c r="L13" s="38">
        <v>12048693300</v>
      </c>
      <c r="M13" s="38">
        <v>14381574500</v>
      </c>
      <c r="N13" s="38">
        <v>17143667700</v>
      </c>
      <c r="O13" s="38">
        <v>17923274200</v>
      </c>
      <c r="P13" s="38">
        <v>21247271800</v>
      </c>
      <c r="Q13" s="38">
        <v>22486700000</v>
      </c>
      <c r="R13" s="38">
        <v>23672864394</v>
      </c>
      <c r="S13" s="38">
        <v>28539104500</v>
      </c>
      <c r="T13" s="38">
        <v>28601319248</v>
      </c>
      <c r="U13" s="38">
        <v>34750783700</v>
      </c>
      <c r="V13" s="38">
        <v>36125526780</v>
      </c>
      <c r="W13" s="38">
        <v>39798484300</v>
      </c>
      <c r="X13" s="38">
        <v>43811817200</v>
      </c>
      <c r="Y13" s="38">
        <v>48498804222</v>
      </c>
    </row>
    <row r="14" spans="1:25" x14ac:dyDescent="0.2">
      <c r="A14" t="s">
        <v>53</v>
      </c>
      <c r="B14" s="38">
        <v>234830430</v>
      </c>
      <c r="C14" s="38">
        <v>319723036</v>
      </c>
      <c r="D14" s="38">
        <v>478991405</v>
      </c>
      <c r="E14" s="38">
        <v>738639332</v>
      </c>
      <c r="F14" s="38">
        <v>1404034933</v>
      </c>
      <c r="G14" s="38">
        <v>1781311553</v>
      </c>
      <c r="H14" s="38">
        <v>2309220566</v>
      </c>
      <c r="I14" s="38">
        <v>3137609139</v>
      </c>
      <c r="J14" s="38">
        <v>4334029358</v>
      </c>
      <c r="K14" s="38">
        <v>6585253614</v>
      </c>
      <c r="L14" s="38">
        <v>7633625631</v>
      </c>
      <c r="M14" s="38">
        <v>9323557928</v>
      </c>
      <c r="N14" s="38">
        <v>11197420000</v>
      </c>
      <c r="O14" s="38">
        <v>11479335178</v>
      </c>
      <c r="P14" s="38">
        <v>14431869194</v>
      </c>
      <c r="Q14" s="38">
        <v>14663805778</v>
      </c>
      <c r="R14" s="38">
        <v>17805678123</v>
      </c>
      <c r="S14" s="38">
        <v>18725082273</v>
      </c>
      <c r="T14" s="38">
        <v>23673977007</v>
      </c>
      <c r="U14" s="38">
        <v>25543129995</v>
      </c>
      <c r="V14" s="38">
        <v>27569795638</v>
      </c>
      <c r="W14" s="38">
        <v>27396671007</v>
      </c>
      <c r="X14" s="38">
        <v>31852947441</v>
      </c>
      <c r="Y14" s="38">
        <v>37656243100</v>
      </c>
    </row>
    <row r="15" spans="1:25" x14ac:dyDescent="0.2">
      <c r="A15" t="s">
        <v>54</v>
      </c>
      <c r="B15" s="38">
        <v>2065455592</v>
      </c>
      <c r="C15" s="38">
        <v>2975977303</v>
      </c>
      <c r="D15" s="38">
        <v>2078147661</v>
      </c>
      <c r="E15" s="38">
        <v>6955531161</v>
      </c>
      <c r="F15" s="38">
        <v>8170185627</v>
      </c>
      <c r="G15" s="38">
        <v>10137713122</v>
      </c>
      <c r="H15" s="38">
        <v>11452228384</v>
      </c>
      <c r="I15" s="38">
        <v>5876814285</v>
      </c>
      <c r="J15" s="38">
        <v>10910453425</v>
      </c>
      <c r="K15" s="38">
        <v>15354357497</v>
      </c>
      <c r="L15" s="38">
        <v>19521006065</v>
      </c>
      <c r="M15" s="38">
        <v>25586629421</v>
      </c>
      <c r="N15" s="38">
        <v>29311700635</v>
      </c>
      <c r="O15" s="38">
        <v>31770048637</v>
      </c>
      <c r="P15" s="38">
        <v>34555354031</v>
      </c>
      <c r="Q15" s="38">
        <v>38136355631</v>
      </c>
      <c r="R15" s="38">
        <v>44201308898</v>
      </c>
      <c r="S15" s="38">
        <v>50960153065</v>
      </c>
      <c r="T15" s="38">
        <v>54412623184</v>
      </c>
      <c r="U15" s="38">
        <v>64754488593</v>
      </c>
      <c r="V15" s="38">
        <v>74232302783</v>
      </c>
      <c r="W15" s="38">
        <v>73161157495</v>
      </c>
      <c r="X15" s="38">
        <v>78279855165</v>
      </c>
      <c r="Y15" s="38">
        <v>82381269116</v>
      </c>
    </row>
    <row r="16" spans="1:25" x14ac:dyDescent="0.2">
      <c r="A16" t="s">
        <v>55</v>
      </c>
      <c r="B16" s="38">
        <v>1854221300</v>
      </c>
      <c r="C16" s="38">
        <v>2316092500</v>
      </c>
      <c r="D16" s="38">
        <v>3730364000</v>
      </c>
      <c r="E16" s="38">
        <v>5294271400</v>
      </c>
      <c r="F16" s="38">
        <v>8260051300</v>
      </c>
      <c r="G16" s="38">
        <v>9708173600</v>
      </c>
      <c r="H16" s="38">
        <v>13184875400</v>
      </c>
      <c r="I16" s="38">
        <v>18319984000</v>
      </c>
      <c r="J16" s="38">
        <v>22884814100</v>
      </c>
      <c r="K16" s="38">
        <v>25461446800</v>
      </c>
      <c r="L16" s="38">
        <v>33677239000</v>
      </c>
      <c r="M16" s="38">
        <v>41977342800</v>
      </c>
      <c r="N16" s="38">
        <v>49772573700</v>
      </c>
      <c r="O16" s="38">
        <v>60740711000</v>
      </c>
      <c r="P16" s="38">
        <v>65397442600</v>
      </c>
      <c r="Q16" s="38">
        <v>70908052100</v>
      </c>
      <c r="R16" s="38">
        <v>88875741600</v>
      </c>
      <c r="S16" s="38">
        <v>104683299800</v>
      </c>
      <c r="T16" s="38">
        <v>116530235400</v>
      </c>
      <c r="U16" s="38">
        <v>147992564200</v>
      </c>
      <c r="V16" s="38">
        <v>152712865700</v>
      </c>
      <c r="W16" s="38">
        <v>171651094800</v>
      </c>
      <c r="X16" s="38">
        <v>184527925800</v>
      </c>
      <c r="Y16" s="38">
        <v>200597518800</v>
      </c>
    </row>
    <row r="17" spans="1:25" x14ac:dyDescent="0.2">
      <c r="A17" t="s">
        <v>56</v>
      </c>
      <c r="B17" s="38">
        <v>375142272</v>
      </c>
      <c r="C17" s="38">
        <v>558295504</v>
      </c>
      <c r="D17" s="38">
        <v>781573567</v>
      </c>
      <c r="E17" s="38">
        <v>1101265174</v>
      </c>
      <c r="F17" s="38">
        <v>1241769709</v>
      </c>
      <c r="G17" s="38">
        <v>2877065470</v>
      </c>
      <c r="H17" s="38">
        <v>3525088581</v>
      </c>
      <c r="I17" s="38">
        <v>4665775408</v>
      </c>
      <c r="J17" s="38">
        <v>6718004957</v>
      </c>
      <c r="K17" s="38">
        <v>9575218253</v>
      </c>
      <c r="L17" s="38">
        <v>11889351610</v>
      </c>
      <c r="M17" s="38">
        <v>15442763598</v>
      </c>
      <c r="N17" s="38">
        <v>17889249973</v>
      </c>
      <c r="O17" s="38">
        <v>19553903519</v>
      </c>
      <c r="P17" s="38">
        <v>22609164605</v>
      </c>
      <c r="Q17" s="38">
        <v>23974974805</v>
      </c>
      <c r="R17" s="38">
        <v>27408719938</v>
      </c>
      <c r="S17" s="38">
        <v>30285055153</v>
      </c>
      <c r="T17" s="38">
        <v>36700349833</v>
      </c>
      <c r="U17" s="38">
        <v>40218079098</v>
      </c>
      <c r="V17" s="38">
        <v>44224259188</v>
      </c>
      <c r="W17" s="38">
        <v>48321358300</v>
      </c>
      <c r="X17" s="38">
        <v>53751245849</v>
      </c>
      <c r="Y17" s="38">
        <v>52758184477</v>
      </c>
    </row>
    <row r="18" spans="1:25" x14ac:dyDescent="0.2">
      <c r="A18" t="s">
        <v>57</v>
      </c>
      <c r="B18" s="38">
        <v>248444958</v>
      </c>
      <c r="C18" s="38">
        <v>377650000</v>
      </c>
      <c r="D18" s="38">
        <v>517758763</v>
      </c>
      <c r="E18" s="38">
        <v>619036372</v>
      </c>
      <c r="F18" s="38">
        <v>864098960</v>
      </c>
      <c r="G18" s="38">
        <v>898344881</v>
      </c>
      <c r="H18" s="38">
        <v>1389395433</v>
      </c>
      <c r="I18" s="38">
        <v>1893635439</v>
      </c>
      <c r="J18" s="38">
        <v>3927806893</v>
      </c>
      <c r="K18" s="38">
        <v>4561488000</v>
      </c>
      <c r="L18" s="38">
        <v>5535358000</v>
      </c>
      <c r="M18" s="38">
        <v>6792685347</v>
      </c>
      <c r="N18" s="38">
        <v>8247812046</v>
      </c>
      <c r="O18" s="38">
        <v>8342060722</v>
      </c>
      <c r="P18" s="38">
        <v>9743619000</v>
      </c>
      <c r="Q18" s="38">
        <v>10034032000</v>
      </c>
      <c r="R18" s="38">
        <v>11723698417</v>
      </c>
      <c r="S18" s="38">
        <v>13323124000</v>
      </c>
      <c r="T18" s="38">
        <v>14272105000</v>
      </c>
      <c r="U18" s="38">
        <v>16637536000</v>
      </c>
      <c r="V18" s="38">
        <v>18775733000</v>
      </c>
      <c r="W18" s="38">
        <v>19543848000</v>
      </c>
      <c r="X18" s="38">
        <v>23701328000</v>
      </c>
      <c r="Y18" s="38">
        <v>20842342000</v>
      </c>
    </row>
    <row r="19" spans="1:25" x14ac:dyDescent="0.2">
      <c r="A19" t="s">
        <v>58</v>
      </c>
      <c r="B19" s="38">
        <v>246772397</v>
      </c>
      <c r="C19" s="38">
        <v>272018558</v>
      </c>
      <c r="D19" s="38">
        <v>352225545</v>
      </c>
      <c r="E19" s="38">
        <v>441561791</v>
      </c>
      <c r="F19" s="38">
        <v>920576764</v>
      </c>
      <c r="G19" s="38">
        <v>1012195784</v>
      </c>
      <c r="H19" s="38">
        <v>1309474739</v>
      </c>
      <c r="I19" s="38">
        <v>1735092580</v>
      </c>
      <c r="J19" s="38">
        <v>2653663364</v>
      </c>
      <c r="K19" s="38">
        <v>3660969998</v>
      </c>
      <c r="L19" s="38">
        <v>4414263749</v>
      </c>
      <c r="M19" s="38">
        <v>5596302208</v>
      </c>
      <c r="N19" s="38">
        <v>6550523109</v>
      </c>
      <c r="O19" s="38">
        <v>7131237439</v>
      </c>
      <c r="P19" s="38">
        <v>7594910308</v>
      </c>
      <c r="Q19" s="38">
        <v>8420774308</v>
      </c>
      <c r="R19" s="38">
        <v>8920426058</v>
      </c>
      <c r="S19" s="38">
        <v>10256983070</v>
      </c>
      <c r="T19" s="38">
        <v>11280655464</v>
      </c>
      <c r="U19" s="38">
        <v>13737968108</v>
      </c>
      <c r="V19" s="38">
        <v>14845244193</v>
      </c>
      <c r="W19" s="38">
        <v>15996551569</v>
      </c>
      <c r="X19" s="38">
        <v>17627753637</v>
      </c>
      <c r="Y19" s="38">
        <v>20948904456</v>
      </c>
    </row>
    <row r="20" spans="1:25" x14ac:dyDescent="0.2">
      <c r="A20" t="s">
        <v>59</v>
      </c>
      <c r="B20" s="38">
        <v>2306945960</v>
      </c>
      <c r="C20" s="38">
        <v>3325064607</v>
      </c>
      <c r="D20" s="38">
        <v>4274595033</v>
      </c>
      <c r="E20" s="38">
        <v>5435269353</v>
      </c>
      <c r="F20" s="38">
        <v>7297276693</v>
      </c>
      <c r="G20" s="38">
        <v>7962506787</v>
      </c>
      <c r="H20" s="38">
        <v>9149096051</v>
      </c>
      <c r="I20" s="38">
        <v>11032963041</v>
      </c>
      <c r="J20" s="38">
        <v>16898736010</v>
      </c>
      <c r="K20" s="38">
        <v>19082224267</v>
      </c>
      <c r="L20" s="38">
        <v>23885890955</v>
      </c>
      <c r="M20" s="38">
        <v>21314893037</v>
      </c>
      <c r="N20" s="38">
        <v>24238571127</v>
      </c>
      <c r="O20" s="38">
        <v>26454902132</v>
      </c>
      <c r="P20" s="38">
        <v>28367932591</v>
      </c>
      <c r="Q20" s="38">
        <v>30204938936</v>
      </c>
      <c r="R20" s="38">
        <v>34392514306</v>
      </c>
      <c r="S20" s="38">
        <v>39742974000</v>
      </c>
      <c r="T20" s="38">
        <v>41356663000</v>
      </c>
      <c r="U20" s="38">
        <v>47879016000</v>
      </c>
      <c r="V20" s="38">
        <v>53271462000</v>
      </c>
      <c r="W20" s="38">
        <v>59343348959</v>
      </c>
      <c r="X20" s="38">
        <v>71685109267</v>
      </c>
      <c r="Y20" s="38">
        <v>79861135262</v>
      </c>
    </row>
    <row r="21" spans="1:25" x14ac:dyDescent="0.2">
      <c r="A21" t="s">
        <v>60</v>
      </c>
      <c r="B21" s="38">
        <v>4455981653</v>
      </c>
      <c r="C21" s="38">
        <v>1494964526</v>
      </c>
      <c r="D21" s="38">
        <v>2044707869</v>
      </c>
      <c r="E21" s="38">
        <v>2649696817</v>
      </c>
      <c r="F21" s="38">
        <v>2686792035</v>
      </c>
      <c r="G21" s="38">
        <v>3663487455</v>
      </c>
      <c r="H21" s="38">
        <v>7630800528</v>
      </c>
      <c r="I21" s="38">
        <v>11220015716</v>
      </c>
      <c r="J21" s="38">
        <v>6119000674</v>
      </c>
      <c r="K21" s="38">
        <v>8032548719</v>
      </c>
      <c r="L21" s="38">
        <v>11094874107</v>
      </c>
      <c r="M21" s="38">
        <v>14733207723</v>
      </c>
      <c r="N21" s="38">
        <v>17453326000</v>
      </c>
      <c r="O21" s="38">
        <v>19324772000</v>
      </c>
      <c r="P21" s="38">
        <v>21750440000</v>
      </c>
      <c r="Q21" s="38">
        <v>24832843000</v>
      </c>
      <c r="R21" s="38">
        <v>25974172000</v>
      </c>
      <c r="S21" s="38">
        <v>32309304000</v>
      </c>
      <c r="T21" s="38">
        <v>38950107000</v>
      </c>
      <c r="U21" s="38">
        <v>44092268000</v>
      </c>
      <c r="V21" s="38">
        <v>51602401000</v>
      </c>
      <c r="W21" s="38">
        <v>51711486000</v>
      </c>
      <c r="X21" s="38">
        <v>55909703000</v>
      </c>
      <c r="Y21" s="38">
        <v>57288048000</v>
      </c>
    </row>
    <row r="22" spans="1:25" x14ac:dyDescent="0.2">
      <c r="A22" t="s">
        <v>61</v>
      </c>
      <c r="B22" s="38">
        <v>524004600</v>
      </c>
      <c r="C22" s="38">
        <v>671301800</v>
      </c>
      <c r="D22" s="38">
        <v>1011778200</v>
      </c>
      <c r="E22" s="38">
        <v>1529296000</v>
      </c>
      <c r="F22" s="38">
        <v>2001737211</v>
      </c>
      <c r="G22" s="38">
        <v>3270382200</v>
      </c>
      <c r="H22" s="38">
        <v>4298334400</v>
      </c>
      <c r="I22" s="38">
        <v>5247023400</v>
      </c>
      <c r="J22" s="38">
        <v>8486302100</v>
      </c>
      <c r="K22" s="38">
        <v>11279487900</v>
      </c>
      <c r="L22" s="38">
        <v>15062870500</v>
      </c>
      <c r="M22" s="38">
        <v>19300653600</v>
      </c>
      <c r="N22" s="38">
        <v>22190758900</v>
      </c>
      <c r="O22" s="38">
        <v>23873824400</v>
      </c>
      <c r="P22" s="38">
        <v>29074594200</v>
      </c>
      <c r="Q22" s="38">
        <v>29023936800</v>
      </c>
      <c r="R22" s="38">
        <v>31531916200</v>
      </c>
      <c r="S22" s="38">
        <v>35634207963</v>
      </c>
      <c r="T22" s="38">
        <v>44686715431</v>
      </c>
      <c r="U22" s="38">
        <v>47485060400</v>
      </c>
      <c r="V22" s="38">
        <v>51084726800</v>
      </c>
      <c r="W22" s="38">
        <v>54491394200</v>
      </c>
      <c r="X22" s="38">
        <v>60603610610</v>
      </c>
      <c r="Y22" s="38">
        <v>65262591300</v>
      </c>
    </row>
    <row r="23" spans="1:25" x14ac:dyDescent="0.2">
      <c r="A23" t="s">
        <v>62</v>
      </c>
      <c r="B23" s="38">
        <v>189529412</v>
      </c>
      <c r="C23" s="38">
        <v>299168389</v>
      </c>
      <c r="D23" s="38">
        <v>435964337</v>
      </c>
      <c r="E23" s="38">
        <v>587818798</v>
      </c>
      <c r="F23" s="38">
        <v>776444195</v>
      </c>
      <c r="G23" s="38">
        <v>1842416000</v>
      </c>
      <c r="H23" s="38">
        <v>2220960000</v>
      </c>
      <c r="I23" s="38">
        <v>2655801837</v>
      </c>
      <c r="J23" s="38">
        <v>3452652391</v>
      </c>
      <c r="K23" s="38">
        <v>4370441131</v>
      </c>
      <c r="L23" s="38">
        <v>5690956923</v>
      </c>
      <c r="M23" s="38">
        <v>6823010000</v>
      </c>
      <c r="N23" s="38">
        <v>7945572229</v>
      </c>
      <c r="O23" s="38">
        <v>8949526051</v>
      </c>
      <c r="P23" s="38">
        <v>10138009472</v>
      </c>
      <c r="Q23" s="38">
        <v>10882435913</v>
      </c>
      <c r="R23" s="38">
        <v>12397850665</v>
      </c>
      <c r="S23" s="38">
        <v>13835382828</v>
      </c>
      <c r="T23" s="38">
        <v>15082539014</v>
      </c>
      <c r="U23" s="38">
        <v>18616891000</v>
      </c>
      <c r="V23" s="38">
        <v>19909497554</v>
      </c>
      <c r="W23" s="38">
        <v>20840840995</v>
      </c>
      <c r="X23" s="38">
        <v>23029159646</v>
      </c>
      <c r="Y23" s="38">
        <v>23209493330</v>
      </c>
    </row>
    <row r="24" spans="1:25" x14ac:dyDescent="0.2">
      <c r="A24" t="s">
        <v>63</v>
      </c>
      <c r="B24" s="38">
        <v>131513362</v>
      </c>
      <c r="C24" s="38">
        <v>212044512</v>
      </c>
      <c r="D24" s="38">
        <v>288903700</v>
      </c>
      <c r="E24" s="38">
        <v>335885393</v>
      </c>
      <c r="F24" s="38">
        <v>760661247</v>
      </c>
      <c r="G24" s="38">
        <v>901197791</v>
      </c>
      <c r="H24" s="38">
        <v>1021368734</v>
      </c>
      <c r="I24" s="38">
        <v>1536343940</v>
      </c>
      <c r="J24" s="38">
        <v>2209206350</v>
      </c>
      <c r="K24" s="38">
        <v>3593426983</v>
      </c>
      <c r="L24" s="38">
        <v>4395625707</v>
      </c>
      <c r="M24" s="38">
        <v>5105103978</v>
      </c>
      <c r="N24" s="38">
        <v>6086401405</v>
      </c>
      <c r="O24" s="38">
        <v>6612121365</v>
      </c>
      <c r="P24" s="38">
        <v>7405393000</v>
      </c>
      <c r="Q24" s="38">
        <v>9036591000</v>
      </c>
      <c r="R24" s="38">
        <v>10175788000</v>
      </c>
      <c r="S24" s="38">
        <v>11821394000</v>
      </c>
      <c r="T24" s="38">
        <v>14736039000</v>
      </c>
      <c r="U24" s="38">
        <v>19146021000</v>
      </c>
      <c r="V24" s="38">
        <v>20433430000</v>
      </c>
      <c r="W24" s="38">
        <v>23018067844</v>
      </c>
      <c r="X24" s="38">
        <v>29908394067</v>
      </c>
      <c r="Y24" s="38">
        <v>24731205463</v>
      </c>
    </row>
    <row r="25" spans="1:25" x14ac:dyDescent="0.2">
      <c r="A25" t="s">
        <v>64</v>
      </c>
      <c r="B25" s="38">
        <v>257337000</v>
      </c>
      <c r="C25" s="38">
        <v>367309000</v>
      </c>
      <c r="D25" s="38">
        <v>519944000</v>
      </c>
      <c r="E25" s="38">
        <v>910856000</v>
      </c>
      <c r="F25" s="38">
        <v>1754137000</v>
      </c>
      <c r="G25" s="38">
        <v>2031959000</v>
      </c>
      <c r="H25" s="38">
        <v>2356477000</v>
      </c>
      <c r="I25" s="38">
        <v>3078706000</v>
      </c>
      <c r="J25" s="38">
        <v>4152669000</v>
      </c>
      <c r="K25" s="38">
        <v>5801643000</v>
      </c>
      <c r="L25" s="38">
        <v>7593224000</v>
      </c>
      <c r="M25" s="38">
        <v>9761130000</v>
      </c>
      <c r="N25" s="38">
        <v>10667929000</v>
      </c>
      <c r="O25" s="38">
        <v>11529045000</v>
      </c>
      <c r="P25" s="38">
        <v>14308920000</v>
      </c>
      <c r="Q25" s="38">
        <v>16754124886</v>
      </c>
      <c r="R25" s="38">
        <v>18318339042</v>
      </c>
      <c r="S25" s="38">
        <v>21051438039</v>
      </c>
      <c r="T25" s="38">
        <v>21970669038</v>
      </c>
      <c r="U25" s="38">
        <v>24797190000</v>
      </c>
      <c r="V25" s="38">
        <v>26790529000</v>
      </c>
      <c r="W25" s="38">
        <v>27761178000</v>
      </c>
      <c r="X25" s="38">
        <v>30411734000</v>
      </c>
      <c r="Y25" s="38">
        <v>32585280000</v>
      </c>
    </row>
    <row r="26" spans="1:25" x14ac:dyDescent="0.2">
      <c r="A26" t="s">
        <v>65</v>
      </c>
      <c r="B26" s="38">
        <v>551600025</v>
      </c>
      <c r="C26" s="38">
        <v>679144830</v>
      </c>
      <c r="D26" s="38">
        <v>1084324909</v>
      </c>
      <c r="E26" s="38">
        <v>1520896414</v>
      </c>
      <c r="F26" s="38">
        <v>2137413043</v>
      </c>
      <c r="G26" s="38">
        <v>2522514599</v>
      </c>
      <c r="H26" s="38">
        <v>3128279136</v>
      </c>
      <c r="I26" s="38">
        <v>3662991964</v>
      </c>
      <c r="J26" s="38">
        <v>5118783540</v>
      </c>
      <c r="K26" s="38">
        <v>6794892345</v>
      </c>
      <c r="L26" s="38">
        <v>8545400200</v>
      </c>
      <c r="M26" s="38">
        <v>10654325564</v>
      </c>
      <c r="N26" s="38">
        <v>12495546982</v>
      </c>
      <c r="O26" s="38">
        <v>13166876197</v>
      </c>
      <c r="P26" s="38">
        <v>15419067431</v>
      </c>
      <c r="Q26" s="38">
        <v>16713227868</v>
      </c>
      <c r="R26" s="38">
        <v>18248970200</v>
      </c>
      <c r="S26" s="38">
        <v>23062704350</v>
      </c>
      <c r="T26" s="38">
        <v>23594998601</v>
      </c>
      <c r="U26" s="38">
        <v>27965443324</v>
      </c>
      <c r="V26" s="38">
        <v>31311244006</v>
      </c>
      <c r="W26" s="38">
        <v>32447179760</v>
      </c>
      <c r="X26" s="38">
        <v>34699337023</v>
      </c>
      <c r="Y26" s="38">
        <v>39077641042</v>
      </c>
    </row>
    <row r="27" spans="1:25" x14ac:dyDescent="0.2">
      <c r="A27" t="s">
        <v>66</v>
      </c>
      <c r="B27" s="38">
        <v>676851064</v>
      </c>
      <c r="C27" s="38">
        <v>981004506</v>
      </c>
      <c r="D27" s="38">
        <v>1379385521</v>
      </c>
      <c r="E27" s="38">
        <v>2132451552</v>
      </c>
      <c r="F27" s="38">
        <v>2871730000</v>
      </c>
      <c r="G27" s="38">
        <v>2796774000</v>
      </c>
      <c r="H27" s="38">
        <v>3464397000</v>
      </c>
      <c r="I27" s="38">
        <v>4188292000</v>
      </c>
      <c r="J27" s="38">
        <v>5844443000</v>
      </c>
      <c r="K27" s="38">
        <v>7115566000</v>
      </c>
      <c r="L27" s="38">
        <v>9240958000</v>
      </c>
      <c r="M27" s="38">
        <v>11631037000</v>
      </c>
      <c r="N27" s="38">
        <v>13520129769</v>
      </c>
      <c r="O27" s="38">
        <v>14443993000</v>
      </c>
      <c r="P27" s="38">
        <v>16486672408</v>
      </c>
      <c r="Q27" s="38">
        <v>19518864825</v>
      </c>
      <c r="R27" s="38">
        <v>21530162100</v>
      </c>
      <c r="S27" s="38">
        <v>26512943312</v>
      </c>
      <c r="T27" s="38">
        <v>26037409267</v>
      </c>
      <c r="U27" s="38">
        <v>31990677154</v>
      </c>
      <c r="V27" s="38">
        <v>38099931942</v>
      </c>
      <c r="W27" s="38">
        <v>38992613810</v>
      </c>
      <c r="X27" s="38">
        <v>46017766447</v>
      </c>
      <c r="Y27" s="38">
        <v>43592775996</v>
      </c>
    </row>
    <row r="28" spans="1:25" x14ac:dyDescent="0.2">
      <c r="A28" t="s">
        <v>67</v>
      </c>
      <c r="B28" s="38">
        <v>955335074</v>
      </c>
      <c r="C28" s="38">
        <v>1255635073</v>
      </c>
      <c r="D28" s="38">
        <v>1816768000</v>
      </c>
      <c r="E28" s="38">
        <v>1568849018</v>
      </c>
      <c r="F28" s="38">
        <v>2179714780</v>
      </c>
      <c r="G28" s="38">
        <v>2973404217</v>
      </c>
      <c r="H28" s="38">
        <v>3423115078</v>
      </c>
      <c r="I28" s="38">
        <v>4794736720</v>
      </c>
      <c r="J28" s="38">
        <v>6459692765</v>
      </c>
      <c r="K28" s="38">
        <v>9801132684</v>
      </c>
      <c r="L28" s="38">
        <v>11492971856</v>
      </c>
      <c r="M28" s="38">
        <v>14023444592</v>
      </c>
      <c r="N28" s="38">
        <v>15835902531</v>
      </c>
      <c r="O28" s="38">
        <v>17070655528</v>
      </c>
      <c r="P28" s="38">
        <v>19691981516</v>
      </c>
      <c r="Q28" s="38">
        <v>22586996144</v>
      </c>
      <c r="R28" s="38">
        <v>28067874419</v>
      </c>
      <c r="S28" s="38">
        <v>31056224724</v>
      </c>
      <c r="T28" s="38">
        <v>31400856870</v>
      </c>
      <c r="U28" s="38">
        <v>37437758599</v>
      </c>
      <c r="V28" s="38">
        <v>35970373310</v>
      </c>
      <c r="W28" s="38">
        <v>35072192520</v>
      </c>
      <c r="X28" s="38">
        <v>38841502174</v>
      </c>
      <c r="Y28" s="38">
        <v>44189898217</v>
      </c>
    </row>
    <row r="29" spans="1:25" x14ac:dyDescent="0.2">
      <c r="A29" t="s">
        <v>68</v>
      </c>
      <c r="B29" s="38">
        <v>578807000</v>
      </c>
      <c r="C29" s="38">
        <v>765784000</v>
      </c>
      <c r="D29" s="38">
        <v>1013293000</v>
      </c>
      <c r="E29" s="38">
        <v>1296876000</v>
      </c>
      <c r="F29" s="38">
        <v>2277645000</v>
      </c>
      <c r="G29" s="38">
        <v>2825679000</v>
      </c>
      <c r="H29" s="38">
        <v>3302031000</v>
      </c>
      <c r="I29" s="38">
        <v>4472461000</v>
      </c>
      <c r="J29" s="38">
        <v>6250878000</v>
      </c>
      <c r="K29" s="38">
        <v>8325075000</v>
      </c>
      <c r="L29" s="38">
        <v>11109754000</v>
      </c>
      <c r="M29" s="38">
        <v>13517052000</v>
      </c>
      <c r="N29" s="38">
        <v>15591291000</v>
      </c>
      <c r="O29" s="38">
        <v>16154102000</v>
      </c>
      <c r="P29" s="38">
        <v>18752019000</v>
      </c>
      <c r="Q29" s="38">
        <v>22974788296</v>
      </c>
      <c r="R29" s="38">
        <v>22975665000</v>
      </c>
      <c r="S29" s="38">
        <v>28161457416</v>
      </c>
      <c r="T29" s="38">
        <v>35043128275</v>
      </c>
      <c r="U29" s="38">
        <v>33523224870</v>
      </c>
      <c r="V29" s="38">
        <v>41913124603</v>
      </c>
      <c r="W29" s="38">
        <v>40126596364</v>
      </c>
      <c r="X29" s="38">
        <v>39525939136</v>
      </c>
      <c r="Y29" s="38">
        <v>41416355805</v>
      </c>
    </row>
    <row r="30" spans="1:25" x14ac:dyDescent="0.2">
      <c r="A30" t="s">
        <v>69</v>
      </c>
      <c r="B30" s="38">
        <v>217234321</v>
      </c>
      <c r="C30" s="38">
        <v>292371434</v>
      </c>
      <c r="D30" s="38">
        <v>419738747</v>
      </c>
      <c r="E30" s="38">
        <v>510923207</v>
      </c>
      <c r="F30" s="38">
        <v>454048887</v>
      </c>
      <c r="G30" s="38">
        <v>535702347</v>
      </c>
      <c r="H30" s="38">
        <v>681332313</v>
      </c>
      <c r="I30" s="38">
        <v>928095492</v>
      </c>
      <c r="J30" s="38">
        <v>1139451000</v>
      </c>
      <c r="K30" s="38">
        <v>3183036073</v>
      </c>
      <c r="L30" s="38">
        <v>3699303293</v>
      </c>
      <c r="M30" s="38">
        <v>4820332778</v>
      </c>
      <c r="N30" s="38">
        <v>5278287130</v>
      </c>
      <c r="O30" s="38">
        <v>5890772089</v>
      </c>
      <c r="P30" s="38">
        <v>6727775356</v>
      </c>
      <c r="Q30" s="38">
        <v>7090531312</v>
      </c>
      <c r="R30" s="38">
        <v>7689036384</v>
      </c>
      <c r="S30" s="38">
        <v>9162314809</v>
      </c>
      <c r="T30" s="38">
        <v>10930758087</v>
      </c>
      <c r="U30" s="38">
        <v>13981045986</v>
      </c>
      <c r="V30" s="38">
        <v>14313699810</v>
      </c>
      <c r="W30" s="38">
        <v>17005539950</v>
      </c>
      <c r="X30" s="38">
        <v>16516005662</v>
      </c>
      <c r="Y30" s="38">
        <v>18063422230</v>
      </c>
    </row>
    <row r="31" spans="1:25" x14ac:dyDescent="0.2">
      <c r="A31" t="s">
        <v>70</v>
      </c>
      <c r="B31" s="38">
        <v>1261659000</v>
      </c>
      <c r="C31" s="38">
        <v>1664350000</v>
      </c>
      <c r="D31" s="38">
        <v>2357854000</v>
      </c>
      <c r="E31" s="38">
        <v>2799128000</v>
      </c>
      <c r="F31" s="38">
        <v>3331825000</v>
      </c>
      <c r="G31" s="38">
        <v>5570493000</v>
      </c>
      <c r="H31" s="38">
        <v>6367523000</v>
      </c>
      <c r="I31" s="38">
        <v>10090397000</v>
      </c>
      <c r="J31" s="38">
        <v>13424942000</v>
      </c>
      <c r="K31" s="38">
        <v>18608795000</v>
      </c>
      <c r="L31" s="38">
        <v>23988995000</v>
      </c>
      <c r="M31" s="38">
        <v>28088194001</v>
      </c>
      <c r="N31" s="38">
        <v>32951384236</v>
      </c>
      <c r="O31" s="38">
        <v>36612674634</v>
      </c>
      <c r="P31" s="38">
        <v>41494034176</v>
      </c>
      <c r="Q31" s="38">
        <v>46303773291</v>
      </c>
      <c r="R31" s="38">
        <v>47807118174</v>
      </c>
      <c r="S31" s="38">
        <v>56921577570</v>
      </c>
      <c r="T31" s="38">
        <v>62068108133</v>
      </c>
      <c r="U31" s="38">
        <v>73048174232</v>
      </c>
      <c r="V31" s="38">
        <v>82831344933</v>
      </c>
      <c r="W31" s="38">
        <v>98322229388</v>
      </c>
      <c r="X31" s="38">
        <v>97610841829</v>
      </c>
      <c r="Y31" s="38">
        <v>115871875946</v>
      </c>
    </row>
    <row r="32" spans="1:25" x14ac:dyDescent="0.2">
      <c r="A32" t="s">
        <v>71</v>
      </c>
      <c r="B32" s="38">
        <v>245615581</v>
      </c>
      <c r="C32" s="38">
        <v>336893654</v>
      </c>
      <c r="D32" s="38">
        <v>437388119</v>
      </c>
      <c r="E32" s="38">
        <v>728225460</v>
      </c>
      <c r="F32" s="38">
        <v>776632347</v>
      </c>
      <c r="G32" s="38">
        <v>900420548</v>
      </c>
      <c r="H32" s="38">
        <v>1079885260</v>
      </c>
      <c r="I32" s="38">
        <v>1403654572</v>
      </c>
      <c r="J32" s="38">
        <v>1890789382</v>
      </c>
      <c r="K32" s="38">
        <v>2440400713</v>
      </c>
      <c r="L32" s="38">
        <v>2803865596</v>
      </c>
      <c r="M32" s="38">
        <v>3616930190</v>
      </c>
      <c r="N32" s="38">
        <v>8553005303</v>
      </c>
      <c r="O32" s="38">
        <v>8530146075</v>
      </c>
      <c r="P32" s="38">
        <v>10311123861</v>
      </c>
      <c r="Q32" s="38">
        <v>10662083467</v>
      </c>
      <c r="R32" s="38">
        <v>12846079334</v>
      </c>
      <c r="S32" s="38">
        <v>15171056267</v>
      </c>
      <c r="T32" s="38">
        <v>15001557202</v>
      </c>
      <c r="U32" s="38">
        <v>18727860428</v>
      </c>
      <c r="V32" s="38">
        <v>21457638734</v>
      </c>
      <c r="W32" s="38">
        <v>21768189629</v>
      </c>
      <c r="X32" s="38">
        <v>24157128064</v>
      </c>
      <c r="Y32" s="38">
        <v>25494831827</v>
      </c>
    </row>
    <row r="33" spans="1:25" x14ac:dyDescent="0.2">
      <c r="A33" t="s">
        <v>72</v>
      </c>
      <c r="B33" s="38">
        <v>228398959</v>
      </c>
      <c r="C33" s="38">
        <v>314051890</v>
      </c>
      <c r="D33" s="38">
        <v>501689507</v>
      </c>
      <c r="E33" s="38">
        <v>512210310</v>
      </c>
      <c r="F33" s="38">
        <v>550098568</v>
      </c>
      <c r="G33" s="38">
        <v>690766037</v>
      </c>
      <c r="H33" s="38">
        <v>1458783637</v>
      </c>
      <c r="I33" s="38">
        <v>1998968442</v>
      </c>
      <c r="J33" s="38">
        <v>2431253417</v>
      </c>
      <c r="K33" s="38">
        <v>3980664835</v>
      </c>
      <c r="L33" s="38">
        <v>5431096224</v>
      </c>
      <c r="M33" s="38">
        <v>6309857793</v>
      </c>
      <c r="N33" s="38">
        <v>7267173203</v>
      </c>
      <c r="O33" s="38">
        <v>7984132348</v>
      </c>
      <c r="P33" s="38">
        <v>9218501207</v>
      </c>
      <c r="Q33" s="38">
        <v>10189381893</v>
      </c>
      <c r="R33" s="38">
        <v>11240892437</v>
      </c>
      <c r="S33" s="38">
        <v>12801534132</v>
      </c>
      <c r="T33" s="38">
        <v>15087848975</v>
      </c>
      <c r="U33" s="38">
        <v>19510599424</v>
      </c>
      <c r="V33" s="38">
        <v>21227156723</v>
      </c>
      <c r="W33" s="38">
        <v>23538033677</v>
      </c>
      <c r="X33" s="38">
        <v>25462774498</v>
      </c>
      <c r="Y33" s="38">
        <v>26826368772</v>
      </c>
    </row>
    <row r="34" spans="1:25" x14ac:dyDescent="0.2">
      <c r="A34" s="41" t="s">
        <v>80</v>
      </c>
      <c r="B34" s="39"/>
      <c r="C34" s="39"/>
      <c r="D34" s="39"/>
      <c r="E34" s="39"/>
      <c r="F34" s="39"/>
      <c r="G34" s="39"/>
      <c r="H34" s="39"/>
      <c r="I34" s="39"/>
      <c r="J34" s="39"/>
      <c r="K34" s="39"/>
      <c r="L34" s="39"/>
      <c r="M34" s="39"/>
      <c r="N34" s="39"/>
      <c r="O34" s="39"/>
      <c r="P34" s="39"/>
      <c r="Q34" s="39"/>
      <c r="R34" s="39"/>
      <c r="S34" s="39"/>
      <c r="T34" s="39"/>
      <c r="U34" s="39"/>
      <c r="V34" s="39"/>
      <c r="W34" s="39"/>
      <c r="X34" s="39"/>
      <c r="Y34" s="39"/>
    </row>
    <row r="35" spans="1:25" x14ac:dyDescent="0.2">
      <c r="A35" s="36" t="s">
        <v>42</v>
      </c>
      <c r="B35" s="38">
        <v>37032515</v>
      </c>
      <c r="C35" s="38">
        <v>43273563</v>
      </c>
      <c r="D35" s="38">
        <v>2466195</v>
      </c>
      <c r="E35" s="38">
        <v>0</v>
      </c>
      <c r="F35" s="38">
        <v>0</v>
      </c>
      <c r="G35" s="38">
        <v>0</v>
      </c>
      <c r="H35" s="38">
        <v>0</v>
      </c>
      <c r="I35" s="38">
        <v>0</v>
      </c>
      <c r="J35" s="38">
        <v>196335400</v>
      </c>
      <c r="K35" s="38">
        <v>143779348</v>
      </c>
      <c r="L35" s="38">
        <v>77610914</v>
      </c>
      <c r="M35" s="38">
        <v>0</v>
      </c>
      <c r="N35" s="38">
        <v>0</v>
      </c>
      <c r="O35" s="38">
        <v>0</v>
      </c>
      <c r="P35" s="38">
        <v>0</v>
      </c>
      <c r="Q35" s="38">
        <v>91665676</v>
      </c>
      <c r="R35" s="38">
        <v>0</v>
      </c>
      <c r="S35" s="38">
        <v>534491981</v>
      </c>
      <c r="T35" s="38">
        <v>0</v>
      </c>
      <c r="U35" s="38">
        <v>444988000</v>
      </c>
      <c r="V35" s="38">
        <v>0</v>
      </c>
      <c r="W35" s="38">
        <v>0</v>
      </c>
      <c r="X35" s="38">
        <v>2099294574</v>
      </c>
      <c r="Y35" s="38">
        <v>1920853918</v>
      </c>
    </row>
    <row r="36" spans="1:25" x14ac:dyDescent="0.2">
      <c r="A36" s="36" t="s">
        <v>43</v>
      </c>
      <c r="B36" s="38">
        <v>1031297</v>
      </c>
      <c r="C36" s="38">
        <v>129632</v>
      </c>
      <c r="D36" s="38">
        <v>295280</v>
      </c>
      <c r="E36" s="38">
        <v>737956</v>
      </c>
      <c r="F36" s="38">
        <v>315000</v>
      </c>
      <c r="G36" s="38">
        <v>12328000</v>
      </c>
      <c r="H36" s="38">
        <v>17457000</v>
      </c>
      <c r="I36" s="38">
        <v>222496000</v>
      </c>
      <c r="J36" s="38">
        <v>323868000</v>
      </c>
      <c r="K36" s="38">
        <v>322535000</v>
      </c>
      <c r="L36" s="38">
        <v>225159000</v>
      </c>
      <c r="M36" s="38">
        <v>726888000</v>
      </c>
      <c r="N36" s="38">
        <v>0</v>
      </c>
      <c r="O36" s="38">
        <v>276615000</v>
      </c>
      <c r="P36" s="38">
        <v>326887000</v>
      </c>
      <c r="Q36" s="38">
        <v>75293630</v>
      </c>
      <c r="R36" s="38">
        <v>182443483</v>
      </c>
      <c r="S36" s="38">
        <v>49384781</v>
      </c>
      <c r="T36" s="38">
        <v>65595994</v>
      </c>
      <c r="U36" s="38">
        <v>157131000</v>
      </c>
      <c r="V36" s="38">
        <v>0</v>
      </c>
      <c r="W36" s="38">
        <v>0</v>
      </c>
      <c r="X36" s="38">
        <v>42585939</v>
      </c>
      <c r="Y36" s="38">
        <v>306511284</v>
      </c>
    </row>
    <row r="37" spans="1:25" x14ac:dyDescent="0.2">
      <c r="A37" s="36" t="s">
        <v>44</v>
      </c>
      <c r="B37" s="38">
        <v>0</v>
      </c>
      <c r="C37" s="38">
        <v>6365601</v>
      </c>
      <c r="D37" s="38">
        <v>5204000</v>
      </c>
      <c r="E37" s="38">
        <v>4628000</v>
      </c>
      <c r="F37" s="38">
        <v>5237000</v>
      </c>
      <c r="G37" s="38">
        <v>518000</v>
      </c>
      <c r="H37" s="38">
        <v>4048000</v>
      </c>
      <c r="I37" s="38">
        <v>3057000</v>
      </c>
      <c r="J37" s="38">
        <v>6220717</v>
      </c>
      <c r="K37" s="38">
        <v>61345084</v>
      </c>
      <c r="L37" s="38">
        <v>0</v>
      </c>
      <c r="M37" s="38">
        <v>17840000</v>
      </c>
      <c r="N37" s="38">
        <v>0</v>
      </c>
      <c r="O37" s="38">
        <v>57568089</v>
      </c>
      <c r="P37" s="38">
        <v>85872175</v>
      </c>
      <c r="Q37" s="38">
        <v>146607267</v>
      </c>
      <c r="R37" s="38">
        <v>478295278</v>
      </c>
      <c r="S37" s="38">
        <v>397752980</v>
      </c>
      <c r="T37" s="38">
        <v>678914980</v>
      </c>
      <c r="U37" s="38">
        <v>424484042</v>
      </c>
      <c r="V37" s="38">
        <v>0</v>
      </c>
      <c r="W37" s="38">
        <v>0</v>
      </c>
      <c r="X37" s="38">
        <v>839827476</v>
      </c>
      <c r="Y37" s="38">
        <v>0</v>
      </c>
    </row>
    <row r="38" spans="1:25" x14ac:dyDescent="0.2">
      <c r="A38" s="36" t="s">
        <v>45</v>
      </c>
      <c r="B38" s="38">
        <v>0</v>
      </c>
      <c r="C38" s="38">
        <v>0</v>
      </c>
      <c r="D38" s="38">
        <v>7725773</v>
      </c>
      <c r="E38" s="38">
        <v>8127548</v>
      </c>
      <c r="F38" s="38">
        <v>67184540</v>
      </c>
      <c r="G38" s="38">
        <v>20707364</v>
      </c>
      <c r="H38" s="38">
        <v>39517294</v>
      </c>
      <c r="I38" s="38">
        <v>123131495</v>
      </c>
      <c r="J38" s="38">
        <v>144599717</v>
      </c>
      <c r="K38" s="38">
        <v>349017596</v>
      </c>
      <c r="L38" s="38">
        <v>604292512</v>
      </c>
      <c r="M38" s="38">
        <v>533153157</v>
      </c>
      <c r="N38" s="38">
        <v>550666244</v>
      </c>
      <c r="O38" s="38">
        <v>625257904</v>
      </c>
      <c r="P38" s="38">
        <v>567605138</v>
      </c>
      <c r="Q38" s="38">
        <v>771482096</v>
      </c>
      <c r="R38" s="38">
        <v>994435982</v>
      </c>
      <c r="S38" s="38">
        <v>742828072</v>
      </c>
      <c r="T38" s="38">
        <v>1148887887</v>
      </c>
      <c r="U38" s="38">
        <v>1963085841</v>
      </c>
      <c r="V38" s="38">
        <v>0</v>
      </c>
      <c r="W38" s="38">
        <v>0</v>
      </c>
      <c r="X38" s="38">
        <v>0</v>
      </c>
      <c r="Y38" s="38">
        <v>0</v>
      </c>
    </row>
    <row r="39" spans="1:25" x14ac:dyDescent="0.2">
      <c r="A39" s="36" t="s">
        <v>46</v>
      </c>
      <c r="B39" s="38">
        <v>0</v>
      </c>
      <c r="C39" s="38">
        <v>11046560</v>
      </c>
      <c r="D39" s="38">
        <v>53177942</v>
      </c>
      <c r="E39" s="38">
        <v>15746701</v>
      </c>
      <c r="F39" s="38">
        <v>0</v>
      </c>
      <c r="G39" s="38">
        <v>0</v>
      </c>
      <c r="H39" s="38">
        <v>0</v>
      </c>
      <c r="I39" s="38">
        <v>0</v>
      </c>
      <c r="J39" s="38">
        <v>3509255</v>
      </c>
      <c r="K39" s="38">
        <v>180658804</v>
      </c>
      <c r="L39" s="38">
        <v>0</v>
      </c>
      <c r="M39" s="38">
        <v>512408803</v>
      </c>
      <c r="N39" s="38">
        <v>230271053</v>
      </c>
      <c r="O39" s="38">
        <v>307402340</v>
      </c>
      <c r="P39" s="38">
        <v>529330000</v>
      </c>
      <c r="Q39" s="38">
        <v>575149926</v>
      </c>
      <c r="R39" s="38">
        <v>308952329</v>
      </c>
      <c r="S39" s="38">
        <v>1130734718</v>
      </c>
      <c r="T39" s="38">
        <v>774100747</v>
      </c>
      <c r="U39" s="38">
        <v>1687677000</v>
      </c>
      <c r="V39" s="38">
        <v>1085789609</v>
      </c>
      <c r="W39" s="38">
        <v>1508781619</v>
      </c>
      <c r="X39" s="38">
        <v>539722715</v>
      </c>
      <c r="Y39" s="38">
        <v>1110594339</v>
      </c>
    </row>
    <row r="40" spans="1:25" x14ac:dyDescent="0.2">
      <c r="A40" s="36" t="s">
        <v>47</v>
      </c>
      <c r="B40" s="38">
        <v>14600850</v>
      </c>
      <c r="C40" s="38">
        <v>34233765</v>
      </c>
      <c r="D40" s="38">
        <v>6118172</v>
      </c>
      <c r="E40" s="38">
        <v>7981062</v>
      </c>
      <c r="F40" s="38">
        <v>10503507</v>
      </c>
      <c r="G40" s="38">
        <v>18565949</v>
      </c>
      <c r="H40" s="38">
        <v>25885499</v>
      </c>
      <c r="I40" s="38">
        <v>137876894</v>
      </c>
      <c r="J40" s="38">
        <v>123952426</v>
      </c>
      <c r="K40" s="38">
        <v>77134794</v>
      </c>
      <c r="L40" s="38">
        <v>0</v>
      </c>
      <c r="M40" s="38">
        <v>92426775</v>
      </c>
      <c r="N40" s="38">
        <v>10009805</v>
      </c>
      <c r="O40" s="38">
        <v>542606</v>
      </c>
      <c r="P40" s="38">
        <v>0</v>
      </c>
      <c r="Q40" s="38">
        <v>0</v>
      </c>
      <c r="R40" s="38">
        <v>0</v>
      </c>
      <c r="S40" s="38">
        <v>0</v>
      </c>
      <c r="T40" s="38">
        <v>13810949</v>
      </c>
      <c r="U40" s="38">
        <v>62816027</v>
      </c>
      <c r="V40" s="38">
        <v>0</v>
      </c>
      <c r="W40" s="38">
        <v>3192105</v>
      </c>
      <c r="X40" s="38">
        <v>867265114</v>
      </c>
      <c r="Y40" s="38">
        <v>0</v>
      </c>
    </row>
    <row r="41" spans="1:25" x14ac:dyDescent="0.2">
      <c r="A41" s="36" t="s">
        <v>48</v>
      </c>
      <c r="B41" s="38">
        <v>77333800</v>
      </c>
      <c r="C41" s="38">
        <v>1483900</v>
      </c>
      <c r="D41" s="38">
        <v>31201000</v>
      </c>
      <c r="E41" s="38">
        <v>0</v>
      </c>
      <c r="F41" s="38">
        <v>0</v>
      </c>
      <c r="G41" s="38">
        <v>0</v>
      </c>
      <c r="H41" s="38">
        <v>208855677</v>
      </c>
      <c r="I41" s="38">
        <v>282748372</v>
      </c>
      <c r="J41" s="38">
        <v>0</v>
      </c>
      <c r="K41" s="38">
        <v>33397112</v>
      </c>
      <c r="L41" s="38">
        <v>264080838</v>
      </c>
      <c r="M41" s="38">
        <v>28218324</v>
      </c>
      <c r="N41" s="38">
        <v>64566903</v>
      </c>
      <c r="O41" s="38">
        <v>27408242</v>
      </c>
      <c r="P41" s="38">
        <v>43854275</v>
      </c>
      <c r="Q41" s="38">
        <v>58404297</v>
      </c>
      <c r="R41" s="38">
        <v>80574445</v>
      </c>
      <c r="S41" s="38">
        <v>608837671</v>
      </c>
      <c r="T41" s="38">
        <v>1770584890</v>
      </c>
      <c r="U41" s="38">
        <v>3061396676</v>
      </c>
      <c r="V41" s="38">
        <v>1720207259</v>
      </c>
      <c r="W41" s="38">
        <v>1555587616</v>
      </c>
      <c r="X41" s="38">
        <v>6205587246</v>
      </c>
      <c r="Y41" s="38">
        <v>0</v>
      </c>
    </row>
    <row r="42" spans="1:25" x14ac:dyDescent="0.2">
      <c r="A42" s="36" t="s">
        <v>49</v>
      </c>
      <c r="B42" s="38">
        <v>3583130</v>
      </c>
      <c r="C42" s="38">
        <v>47523929</v>
      </c>
      <c r="D42" s="38">
        <v>4185906</v>
      </c>
      <c r="E42" s="38">
        <v>1150567</v>
      </c>
      <c r="F42" s="38">
        <v>5076014</v>
      </c>
      <c r="G42" s="38">
        <v>36172378</v>
      </c>
      <c r="H42" s="38">
        <v>20916283</v>
      </c>
      <c r="I42" s="38">
        <v>470355409</v>
      </c>
      <c r="J42" s="38">
        <v>58573210</v>
      </c>
      <c r="K42" s="38">
        <v>194897931</v>
      </c>
      <c r="L42" s="38">
        <v>195876877</v>
      </c>
      <c r="M42" s="38">
        <v>88561501</v>
      </c>
      <c r="N42" s="38">
        <v>62306904</v>
      </c>
      <c r="O42" s="38">
        <v>958160974</v>
      </c>
      <c r="P42" s="38">
        <v>228308223</v>
      </c>
      <c r="Q42" s="38">
        <v>810528761</v>
      </c>
      <c r="R42" s="38">
        <v>16718869</v>
      </c>
      <c r="S42" s="38">
        <v>401146670</v>
      </c>
      <c r="T42" s="38">
        <v>395211592</v>
      </c>
      <c r="U42" s="38">
        <v>97014097</v>
      </c>
      <c r="V42" s="38">
        <v>523249325</v>
      </c>
      <c r="W42" s="38">
        <v>265684040</v>
      </c>
      <c r="X42" s="38">
        <v>118945775</v>
      </c>
      <c r="Y42" s="38">
        <v>827816972</v>
      </c>
    </row>
    <row r="43" spans="1:25" x14ac:dyDescent="0.2">
      <c r="A43" s="36" t="s">
        <v>79</v>
      </c>
      <c r="B43" s="38">
        <v>426327000</v>
      </c>
      <c r="C43" s="38">
        <v>383352000</v>
      </c>
      <c r="D43" s="38">
        <v>28642000</v>
      </c>
      <c r="E43" s="38">
        <v>0</v>
      </c>
      <c r="F43" s="38">
        <v>0</v>
      </c>
      <c r="G43" s="38">
        <v>0</v>
      </c>
      <c r="H43" s="38">
        <v>7796900</v>
      </c>
      <c r="I43" s="38">
        <v>99699800</v>
      </c>
      <c r="J43" s="38">
        <v>363196000</v>
      </c>
      <c r="K43" s="38">
        <v>3665290200</v>
      </c>
      <c r="L43" s="38">
        <v>1767021500</v>
      </c>
      <c r="M43" s="38">
        <v>1187637000</v>
      </c>
      <c r="N43" s="38">
        <v>555825407</v>
      </c>
      <c r="O43" s="38">
        <v>93730850</v>
      </c>
      <c r="P43" s="38">
        <v>289978600</v>
      </c>
      <c r="Q43" s="38">
        <v>309610770</v>
      </c>
      <c r="R43" s="38">
        <v>0</v>
      </c>
      <c r="S43" s="38">
        <v>3257676071</v>
      </c>
      <c r="T43" s="38">
        <v>930634284</v>
      </c>
      <c r="U43" s="38">
        <v>677930538</v>
      </c>
      <c r="V43" s="38">
        <v>970743055</v>
      </c>
      <c r="W43" s="38">
        <v>1513941741</v>
      </c>
      <c r="X43" s="38">
        <v>2727106413</v>
      </c>
      <c r="Y43" s="38">
        <v>2316097979</v>
      </c>
    </row>
    <row r="44" spans="1:25" x14ac:dyDescent="0.2">
      <c r="A44" s="36" t="s">
        <v>50</v>
      </c>
      <c r="B44" s="38">
        <v>147251</v>
      </c>
      <c r="C44" s="38">
        <v>0</v>
      </c>
      <c r="D44" s="38">
        <v>0</v>
      </c>
      <c r="E44" s="38">
        <v>0</v>
      </c>
      <c r="F44" s="38">
        <v>0</v>
      </c>
      <c r="G44" s="38">
        <v>0</v>
      </c>
      <c r="H44" s="38">
        <v>1842726</v>
      </c>
      <c r="I44" s="38">
        <v>60806798</v>
      </c>
      <c r="J44" s="38">
        <v>24727985</v>
      </c>
      <c r="K44" s="38">
        <v>59806752</v>
      </c>
      <c r="L44" s="38">
        <v>19407187</v>
      </c>
      <c r="M44" s="38">
        <v>25191073</v>
      </c>
      <c r="N44" s="38">
        <v>12199286</v>
      </c>
      <c r="O44" s="38">
        <v>0</v>
      </c>
      <c r="P44" s="38">
        <v>14954455</v>
      </c>
      <c r="Q44" s="38">
        <v>246674911</v>
      </c>
      <c r="R44" s="38">
        <v>39070756</v>
      </c>
      <c r="S44" s="38">
        <v>4230902</v>
      </c>
      <c r="T44" s="38">
        <v>500710325</v>
      </c>
      <c r="U44" s="38">
        <v>104571477</v>
      </c>
      <c r="V44" s="38">
        <v>2043936486</v>
      </c>
      <c r="W44" s="38">
        <v>14027452</v>
      </c>
      <c r="X44" s="38">
        <v>10381410</v>
      </c>
      <c r="Y44" s="38">
        <v>19589058</v>
      </c>
    </row>
    <row r="45" spans="1:25" x14ac:dyDescent="0.2">
      <c r="A45" s="36" t="s">
        <v>51</v>
      </c>
      <c r="B45" s="38">
        <v>9955217</v>
      </c>
      <c r="C45" s="38">
        <v>1045931</v>
      </c>
      <c r="D45" s="38">
        <v>7480412</v>
      </c>
      <c r="E45" s="38">
        <v>0</v>
      </c>
      <c r="F45" s="38">
        <v>0</v>
      </c>
      <c r="G45" s="38">
        <v>0</v>
      </c>
      <c r="H45" s="38">
        <v>3372631</v>
      </c>
      <c r="I45" s="38">
        <v>6009794</v>
      </c>
      <c r="J45" s="38">
        <v>59663</v>
      </c>
      <c r="K45" s="38">
        <v>63303893</v>
      </c>
      <c r="L45" s="38">
        <v>0</v>
      </c>
      <c r="M45" s="38">
        <v>351596239</v>
      </c>
      <c r="N45" s="38">
        <v>1269779440</v>
      </c>
      <c r="O45" s="38">
        <v>0</v>
      </c>
      <c r="P45" s="38">
        <v>251702289</v>
      </c>
      <c r="Q45" s="38">
        <v>349129967</v>
      </c>
      <c r="R45" s="38">
        <v>637825658</v>
      </c>
      <c r="S45" s="38">
        <v>970618511</v>
      </c>
      <c r="T45" s="38">
        <v>991837464</v>
      </c>
      <c r="U45" s="38">
        <v>5862162085</v>
      </c>
      <c r="V45" s="38">
        <v>2565335563</v>
      </c>
      <c r="W45" s="38">
        <v>2813337864</v>
      </c>
      <c r="X45" s="38">
        <v>1872076708</v>
      </c>
      <c r="Y45" s="38">
        <v>2660157843</v>
      </c>
    </row>
    <row r="46" spans="1:25" x14ac:dyDescent="0.2">
      <c r="A46" s="36" t="s">
        <v>52</v>
      </c>
      <c r="B46" s="38">
        <v>0</v>
      </c>
      <c r="C46" s="38">
        <v>382587</v>
      </c>
      <c r="D46" s="38">
        <v>0</v>
      </c>
      <c r="E46" s="38">
        <v>0</v>
      </c>
      <c r="F46" s="38">
        <v>2139500</v>
      </c>
      <c r="G46" s="38">
        <v>38891500</v>
      </c>
      <c r="H46" s="38">
        <v>0</v>
      </c>
      <c r="I46" s="38">
        <v>2527064400</v>
      </c>
      <c r="J46" s="38">
        <v>200904000</v>
      </c>
      <c r="K46" s="38">
        <v>484942086</v>
      </c>
      <c r="L46" s="38">
        <v>617185100</v>
      </c>
      <c r="M46" s="38">
        <v>295774500</v>
      </c>
      <c r="N46" s="38">
        <v>496596500</v>
      </c>
      <c r="O46" s="38">
        <v>105374200</v>
      </c>
      <c r="P46" s="38">
        <v>1250471800</v>
      </c>
      <c r="Q46" s="38">
        <v>0</v>
      </c>
      <c r="R46" s="38">
        <v>351838994</v>
      </c>
      <c r="S46" s="38">
        <v>89085696</v>
      </c>
      <c r="T46" s="38">
        <v>8341519</v>
      </c>
      <c r="U46" s="38">
        <v>732144608</v>
      </c>
      <c r="V46" s="38">
        <v>722037140</v>
      </c>
      <c r="W46" s="38">
        <v>0</v>
      </c>
      <c r="X46" s="38">
        <v>749384061</v>
      </c>
      <c r="Y46" s="38">
        <v>0</v>
      </c>
    </row>
    <row r="47" spans="1:25" x14ac:dyDescent="0.2">
      <c r="A47" s="36" t="s">
        <v>53</v>
      </c>
      <c r="B47" s="38">
        <v>1252008</v>
      </c>
      <c r="C47" s="38">
        <v>0</v>
      </c>
      <c r="D47" s="38">
        <v>63261182</v>
      </c>
      <c r="E47" s="38">
        <v>45651745</v>
      </c>
      <c r="F47" s="38">
        <v>5348402</v>
      </c>
      <c r="G47" s="38">
        <v>46738964</v>
      </c>
      <c r="H47" s="38">
        <v>156756623</v>
      </c>
      <c r="I47" s="38">
        <v>223668095</v>
      </c>
      <c r="J47" s="38">
        <v>340473024</v>
      </c>
      <c r="K47" s="38">
        <v>567741779</v>
      </c>
      <c r="L47" s="38">
        <v>0</v>
      </c>
      <c r="M47" s="38">
        <v>0</v>
      </c>
      <c r="N47" s="38">
        <v>0</v>
      </c>
      <c r="O47" s="38">
        <v>0</v>
      </c>
      <c r="P47" s="38">
        <v>0</v>
      </c>
      <c r="Q47" s="38">
        <v>0</v>
      </c>
      <c r="R47" s="38">
        <v>31351614</v>
      </c>
      <c r="S47" s="38">
        <v>66667152</v>
      </c>
      <c r="T47" s="38">
        <v>75554784</v>
      </c>
      <c r="U47" s="38">
        <v>31163903</v>
      </c>
      <c r="V47" s="38">
        <v>518085826</v>
      </c>
      <c r="W47" s="38">
        <v>772948292</v>
      </c>
      <c r="X47" s="38">
        <v>579118478</v>
      </c>
      <c r="Y47" s="38">
        <v>2210114772</v>
      </c>
    </row>
    <row r="48" spans="1:25" x14ac:dyDescent="0.2">
      <c r="A48" s="36" t="s">
        <v>54</v>
      </c>
      <c r="B48" s="38">
        <v>62831491</v>
      </c>
      <c r="C48" s="38">
        <v>103992095</v>
      </c>
      <c r="D48" s="38">
        <v>61010576</v>
      </c>
      <c r="E48" s="38">
        <v>2469927</v>
      </c>
      <c r="F48" s="38">
        <v>78508169</v>
      </c>
      <c r="G48" s="38">
        <v>81622846</v>
      </c>
      <c r="H48" s="38">
        <v>238794425</v>
      </c>
      <c r="I48" s="38">
        <v>445335598</v>
      </c>
      <c r="J48" s="38">
        <v>491592555</v>
      </c>
      <c r="K48" s="38">
        <v>59857943</v>
      </c>
      <c r="L48" s="38">
        <v>73488927</v>
      </c>
      <c r="M48" s="38">
        <v>177931455</v>
      </c>
      <c r="N48" s="38">
        <v>228029539</v>
      </c>
      <c r="O48" s="38">
        <v>285152787</v>
      </c>
      <c r="P48" s="38">
        <v>423327224</v>
      </c>
      <c r="Q48" s="38">
        <v>1061212477</v>
      </c>
      <c r="R48" s="38">
        <v>2611719400</v>
      </c>
      <c r="S48" s="38">
        <v>4299751416</v>
      </c>
      <c r="T48" s="38">
        <v>3178124467</v>
      </c>
      <c r="U48" s="38">
        <v>2640894116</v>
      </c>
      <c r="V48" s="38">
        <v>4283002607</v>
      </c>
      <c r="W48" s="38">
        <v>2332420885</v>
      </c>
      <c r="X48" s="38">
        <v>2955360350</v>
      </c>
      <c r="Y48" s="38">
        <v>2561239006</v>
      </c>
    </row>
    <row r="49" spans="1:25" x14ac:dyDescent="0.2">
      <c r="A49" s="36" t="s">
        <v>55</v>
      </c>
      <c r="B49" s="38">
        <v>6527000</v>
      </c>
      <c r="C49" s="38">
        <v>58950000</v>
      </c>
      <c r="D49" s="38">
        <v>0</v>
      </c>
      <c r="E49" s="38">
        <v>0</v>
      </c>
      <c r="F49" s="38">
        <v>239734700</v>
      </c>
      <c r="G49" s="38">
        <v>0</v>
      </c>
      <c r="H49" s="38">
        <v>0</v>
      </c>
      <c r="I49" s="38">
        <v>460340600</v>
      </c>
      <c r="J49" s="38">
        <v>695226700</v>
      </c>
      <c r="K49" s="38">
        <v>0</v>
      </c>
      <c r="L49" s="38">
        <v>0</v>
      </c>
      <c r="M49" s="38">
        <v>40527800</v>
      </c>
      <c r="N49" s="38">
        <v>1751726800</v>
      </c>
      <c r="O49" s="38">
        <v>1846148200</v>
      </c>
      <c r="P49" s="38">
        <v>1643167600</v>
      </c>
      <c r="Q49" s="38">
        <v>1674833500</v>
      </c>
      <c r="R49" s="38">
        <v>1580171500</v>
      </c>
      <c r="S49" s="38">
        <v>2053154800</v>
      </c>
      <c r="T49" s="38">
        <v>5126658403</v>
      </c>
      <c r="U49" s="38">
        <v>6593034400</v>
      </c>
      <c r="V49" s="38">
        <v>8475280100</v>
      </c>
      <c r="W49" s="38">
        <v>5039019600</v>
      </c>
      <c r="X49" s="38">
        <v>5097094100</v>
      </c>
      <c r="Y49" s="38">
        <v>6219652400</v>
      </c>
    </row>
    <row r="50" spans="1:25" x14ac:dyDescent="0.2">
      <c r="A50" s="36" t="s">
        <v>56</v>
      </c>
      <c r="B50" s="38">
        <v>905072</v>
      </c>
      <c r="C50" s="38">
        <v>12349543</v>
      </c>
      <c r="D50" s="38">
        <v>0</v>
      </c>
      <c r="E50" s="38">
        <v>0</v>
      </c>
      <c r="F50" s="38">
        <v>0</v>
      </c>
      <c r="G50" s="38">
        <v>0</v>
      </c>
      <c r="H50" s="38">
        <v>0</v>
      </c>
      <c r="I50" s="38">
        <v>66264663</v>
      </c>
      <c r="J50" s="38">
        <v>4414453</v>
      </c>
      <c r="K50" s="38">
        <v>12876299</v>
      </c>
      <c r="L50" s="38">
        <v>13580653</v>
      </c>
      <c r="M50" s="38">
        <v>167781146</v>
      </c>
      <c r="N50" s="38">
        <v>0</v>
      </c>
      <c r="O50" s="38">
        <v>0</v>
      </c>
      <c r="P50" s="38">
        <v>321150416</v>
      </c>
      <c r="Q50" s="38">
        <v>0</v>
      </c>
      <c r="R50" s="38">
        <v>1116586065</v>
      </c>
      <c r="S50" s="38">
        <v>0</v>
      </c>
      <c r="T50" s="38">
        <v>1437244199</v>
      </c>
      <c r="U50" s="38">
        <v>731161692</v>
      </c>
      <c r="V50" s="38">
        <v>0</v>
      </c>
      <c r="W50" s="38">
        <v>0</v>
      </c>
      <c r="X50" s="38">
        <v>1402176772</v>
      </c>
      <c r="Y50" s="38">
        <v>1692245431</v>
      </c>
    </row>
    <row r="51" spans="1:25" x14ac:dyDescent="0.2">
      <c r="A51" s="36" t="s">
        <v>57</v>
      </c>
      <c r="B51" s="38">
        <v>6998330</v>
      </c>
      <c r="C51" s="38">
        <v>15000</v>
      </c>
      <c r="D51" s="38">
        <v>463656</v>
      </c>
      <c r="E51" s="38">
        <v>0</v>
      </c>
      <c r="F51" s="38">
        <v>9544796</v>
      </c>
      <c r="G51" s="38">
        <v>15774148</v>
      </c>
      <c r="H51" s="38">
        <v>0</v>
      </c>
      <c r="I51" s="38">
        <v>0</v>
      </c>
      <c r="J51" s="38">
        <v>0</v>
      </c>
      <c r="K51" s="38">
        <v>0</v>
      </c>
      <c r="L51" s="38">
        <v>0</v>
      </c>
      <c r="M51" s="38">
        <v>104334000</v>
      </c>
      <c r="N51" s="38">
        <v>32484000</v>
      </c>
      <c r="O51" s="38">
        <v>0</v>
      </c>
      <c r="P51" s="38">
        <v>0</v>
      </c>
      <c r="Q51" s="38">
        <v>0</v>
      </c>
      <c r="R51" s="38">
        <v>0</v>
      </c>
      <c r="S51" s="38">
        <v>387993000</v>
      </c>
      <c r="T51" s="38">
        <v>864260977</v>
      </c>
      <c r="U51" s="38">
        <v>486350000</v>
      </c>
      <c r="V51" s="38">
        <v>1562115001</v>
      </c>
      <c r="W51" s="38">
        <v>1125024334</v>
      </c>
      <c r="X51" s="38">
        <v>1997216000</v>
      </c>
      <c r="Y51" s="38">
        <v>458989000</v>
      </c>
    </row>
    <row r="52" spans="1:25" x14ac:dyDescent="0.2">
      <c r="A52" s="36" t="s">
        <v>58</v>
      </c>
      <c r="B52" s="38">
        <v>41988226</v>
      </c>
      <c r="C52" s="38">
        <v>421269</v>
      </c>
      <c r="D52" s="38">
        <v>18119453</v>
      </c>
      <c r="E52" s="38">
        <v>19003107</v>
      </c>
      <c r="F52" s="38">
        <v>19330405</v>
      </c>
      <c r="G52" s="38">
        <v>11919922</v>
      </c>
      <c r="H52" s="38">
        <v>21686237</v>
      </c>
      <c r="I52" s="38">
        <v>83052519</v>
      </c>
      <c r="J52" s="38">
        <v>161335804</v>
      </c>
      <c r="K52" s="38">
        <v>137156955</v>
      </c>
      <c r="L52" s="38">
        <v>219126677</v>
      </c>
      <c r="M52" s="38">
        <v>412256101</v>
      </c>
      <c r="N52" s="38">
        <v>371721890</v>
      </c>
      <c r="O52" s="38">
        <v>462550321</v>
      </c>
      <c r="P52" s="38">
        <v>271052794</v>
      </c>
      <c r="Q52" s="38">
        <v>438547431</v>
      </c>
      <c r="R52" s="38">
        <v>389050277</v>
      </c>
      <c r="S52" s="38">
        <v>388471323</v>
      </c>
      <c r="T52" s="38">
        <v>318434687</v>
      </c>
      <c r="U52" s="38">
        <v>467686882</v>
      </c>
      <c r="V52" s="38">
        <v>143079579</v>
      </c>
      <c r="W52" s="38">
        <v>0</v>
      </c>
      <c r="X52" s="38">
        <v>675225330</v>
      </c>
      <c r="Y52" s="38">
        <v>549692869</v>
      </c>
    </row>
    <row r="53" spans="1:25" x14ac:dyDescent="0.2">
      <c r="A53" s="36" t="s">
        <v>59</v>
      </c>
      <c r="B53" s="38">
        <v>79803</v>
      </c>
      <c r="C53" s="38">
        <v>32488576</v>
      </c>
      <c r="D53" s="38">
        <v>1739752</v>
      </c>
      <c r="E53" s="38">
        <v>6378721</v>
      </c>
      <c r="F53" s="38">
        <v>20995193</v>
      </c>
      <c r="G53" s="38">
        <v>36601300</v>
      </c>
      <c r="H53" s="38">
        <v>71109834</v>
      </c>
      <c r="I53" s="38">
        <v>237130086</v>
      </c>
      <c r="J53" s="38">
        <v>394478128</v>
      </c>
      <c r="K53" s="38">
        <v>898690948</v>
      </c>
      <c r="L53" s="38">
        <v>1381245662</v>
      </c>
      <c r="M53" s="38">
        <v>2145721507</v>
      </c>
      <c r="N53" s="38">
        <v>2557267794</v>
      </c>
      <c r="O53" s="38">
        <v>926266603</v>
      </c>
      <c r="P53" s="38">
        <v>1304926021</v>
      </c>
      <c r="Q53" s="38">
        <v>2696782987</v>
      </c>
      <c r="R53" s="38">
        <v>1356512226</v>
      </c>
      <c r="S53" s="38">
        <v>2425301127</v>
      </c>
      <c r="T53" s="38">
        <v>977478745</v>
      </c>
      <c r="U53" s="38">
        <v>362546827</v>
      </c>
      <c r="V53" s="38">
        <v>2416970217</v>
      </c>
      <c r="W53" s="38">
        <v>2843491682</v>
      </c>
      <c r="X53" s="38">
        <v>2980529000</v>
      </c>
      <c r="Y53" s="38">
        <v>0</v>
      </c>
    </row>
    <row r="54" spans="1:25" x14ac:dyDescent="0.2">
      <c r="A54" s="36" t="s">
        <v>60</v>
      </c>
      <c r="B54" s="38">
        <v>3830213003</v>
      </c>
      <c r="C54" s="38">
        <v>524961252</v>
      </c>
      <c r="D54" s="38">
        <v>1449610601</v>
      </c>
      <c r="E54" s="38">
        <v>467437325</v>
      </c>
      <c r="F54" s="38">
        <v>435029912</v>
      </c>
      <c r="G54" s="38">
        <v>517889126</v>
      </c>
      <c r="H54" s="38">
        <v>596354382</v>
      </c>
      <c r="I54" s="38">
        <v>1487486876</v>
      </c>
      <c r="J54" s="38">
        <v>0</v>
      </c>
      <c r="K54" s="38">
        <v>43450741</v>
      </c>
      <c r="L54" s="38">
        <v>269253988</v>
      </c>
      <c r="M54" s="38">
        <v>566753060</v>
      </c>
      <c r="N54" s="38">
        <v>0</v>
      </c>
      <c r="O54" s="38">
        <v>6376000</v>
      </c>
      <c r="P54" s="38">
        <v>191670000</v>
      </c>
      <c r="Q54" s="38">
        <v>454226000</v>
      </c>
      <c r="R54" s="38">
        <v>114304000</v>
      </c>
      <c r="S54" s="38">
        <v>422583000</v>
      </c>
      <c r="T54" s="38">
        <v>3318001000</v>
      </c>
      <c r="U54" s="38">
        <v>4374305000</v>
      </c>
      <c r="V54" s="38">
        <v>8392652000</v>
      </c>
      <c r="W54" s="38">
        <v>2670017000</v>
      </c>
      <c r="X54" s="38">
        <v>8558114000</v>
      </c>
      <c r="Y54" s="38">
        <v>1768456000</v>
      </c>
    </row>
    <row r="55" spans="1:25" x14ac:dyDescent="0.2">
      <c r="A55" s="36" t="s">
        <v>61</v>
      </c>
      <c r="B55" s="38">
        <v>19652900</v>
      </c>
      <c r="C55" s="38">
        <v>50294300</v>
      </c>
      <c r="D55" s="38">
        <v>127289000</v>
      </c>
      <c r="E55" s="38">
        <v>1032100</v>
      </c>
      <c r="F55" s="38">
        <v>117814900</v>
      </c>
      <c r="G55" s="38">
        <v>284857500</v>
      </c>
      <c r="H55" s="38">
        <v>144968400</v>
      </c>
      <c r="I55" s="38">
        <v>23137800</v>
      </c>
      <c r="J55" s="38">
        <v>1413704200</v>
      </c>
      <c r="K55" s="38">
        <v>108963000</v>
      </c>
      <c r="L55" s="38">
        <v>731265200</v>
      </c>
      <c r="M55" s="38">
        <v>874428500</v>
      </c>
      <c r="N55" s="38">
        <v>679962100</v>
      </c>
      <c r="O55" s="38">
        <v>123935300</v>
      </c>
      <c r="P55" s="38">
        <v>658096300</v>
      </c>
      <c r="Q55" s="38">
        <v>248968300</v>
      </c>
      <c r="R55" s="38">
        <v>942545700</v>
      </c>
      <c r="S55" s="38">
        <v>368842</v>
      </c>
      <c r="T55" s="38">
        <v>444123</v>
      </c>
      <c r="U55" s="38">
        <v>373100</v>
      </c>
      <c r="V55" s="38">
        <v>526800</v>
      </c>
      <c r="W55" s="38">
        <v>295030000</v>
      </c>
      <c r="X55" s="38">
        <v>0</v>
      </c>
      <c r="Y55" s="38">
        <v>479087170</v>
      </c>
    </row>
    <row r="56" spans="1:25" x14ac:dyDescent="0.2">
      <c r="A56" s="36" t="s">
        <v>62</v>
      </c>
      <c r="B56" s="38">
        <v>20872346</v>
      </c>
      <c r="C56" s="38">
        <v>22975254</v>
      </c>
      <c r="D56" s="38">
        <v>0</v>
      </c>
      <c r="E56" s="38">
        <v>0</v>
      </c>
      <c r="F56" s="38">
        <v>0</v>
      </c>
      <c r="G56" s="38">
        <v>114662000</v>
      </c>
      <c r="H56" s="38">
        <v>0</v>
      </c>
      <c r="I56" s="38">
        <v>0</v>
      </c>
      <c r="J56" s="38">
        <v>6720242</v>
      </c>
      <c r="K56" s="38">
        <v>23192177</v>
      </c>
      <c r="L56" s="38">
        <v>0</v>
      </c>
      <c r="M56" s="38">
        <v>306263000</v>
      </c>
      <c r="N56" s="38">
        <v>0</v>
      </c>
      <c r="O56" s="38">
        <v>0</v>
      </c>
      <c r="P56" s="38">
        <v>0</v>
      </c>
      <c r="Q56" s="38">
        <v>887781914</v>
      </c>
      <c r="R56" s="38">
        <v>1113137606</v>
      </c>
      <c r="S56" s="38">
        <v>310506237</v>
      </c>
      <c r="T56" s="38">
        <v>665052747</v>
      </c>
      <c r="U56" s="38">
        <v>203122000</v>
      </c>
      <c r="V56" s="38">
        <v>0</v>
      </c>
      <c r="W56" s="38">
        <v>0</v>
      </c>
      <c r="X56" s="38">
        <v>0</v>
      </c>
      <c r="Y56" s="38">
        <v>0</v>
      </c>
    </row>
    <row r="57" spans="1:25" x14ac:dyDescent="0.2">
      <c r="A57" s="36" t="s">
        <v>63</v>
      </c>
      <c r="B57" s="38">
        <v>0</v>
      </c>
      <c r="C57" s="38">
        <v>0</v>
      </c>
      <c r="D57" s="38">
        <v>0</v>
      </c>
      <c r="E57" s="38">
        <v>0</v>
      </c>
      <c r="F57" s="38">
        <v>0</v>
      </c>
      <c r="G57" s="38">
        <v>0</v>
      </c>
      <c r="H57" s="38">
        <v>0</v>
      </c>
      <c r="I57" s="38">
        <v>26281827</v>
      </c>
      <c r="J57" s="38">
        <v>90359822</v>
      </c>
      <c r="K57" s="38">
        <v>305327211</v>
      </c>
      <c r="L57" s="38">
        <v>239514583</v>
      </c>
      <c r="M57" s="38">
        <v>26670823</v>
      </c>
      <c r="N57" s="38">
        <v>138417750</v>
      </c>
      <c r="O57" s="38">
        <v>144382628</v>
      </c>
      <c r="P57" s="38">
        <v>178053983</v>
      </c>
      <c r="Q57" s="38">
        <v>637269000</v>
      </c>
      <c r="R57" s="38">
        <v>434386174</v>
      </c>
      <c r="S57" s="38">
        <v>651729366</v>
      </c>
      <c r="T57" s="38">
        <v>1048745000</v>
      </c>
      <c r="U57" s="38">
        <v>1539664000</v>
      </c>
      <c r="V57" s="38">
        <v>1990906583</v>
      </c>
      <c r="W57" s="38">
        <v>0</v>
      </c>
      <c r="X57" s="38">
        <v>0</v>
      </c>
      <c r="Y57" s="38">
        <v>0</v>
      </c>
    </row>
    <row r="58" spans="1:25" x14ac:dyDescent="0.2">
      <c r="A58" s="36" t="s">
        <v>64</v>
      </c>
      <c r="B58" s="38">
        <v>6880000</v>
      </c>
      <c r="C58" s="38">
        <v>39257000</v>
      </c>
      <c r="D58" s="38">
        <v>24589000</v>
      </c>
      <c r="E58" s="38">
        <v>16350000</v>
      </c>
      <c r="F58" s="38">
        <v>32086000</v>
      </c>
      <c r="G58" s="38">
        <v>5545000</v>
      </c>
      <c r="H58" s="38">
        <v>0</v>
      </c>
      <c r="I58" s="38">
        <v>0</v>
      </c>
      <c r="J58" s="38">
        <v>0</v>
      </c>
      <c r="K58" s="38">
        <v>13106000</v>
      </c>
      <c r="L58" s="38">
        <v>0</v>
      </c>
      <c r="M58" s="38">
        <v>0</v>
      </c>
      <c r="N58" s="38">
        <v>0</v>
      </c>
      <c r="O58" s="38">
        <v>0</v>
      </c>
      <c r="P58" s="38">
        <v>0</v>
      </c>
      <c r="Q58" s="38">
        <v>0</v>
      </c>
      <c r="R58" s="38">
        <v>0</v>
      </c>
      <c r="S58" s="38">
        <v>0</v>
      </c>
      <c r="T58" s="38">
        <v>0</v>
      </c>
      <c r="U58" s="38">
        <v>0</v>
      </c>
      <c r="V58" s="38">
        <v>835362017</v>
      </c>
      <c r="W58" s="38">
        <v>1185738186</v>
      </c>
      <c r="X58" s="38">
        <v>0</v>
      </c>
      <c r="Y58" s="38">
        <v>0</v>
      </c>
    </row>
    <row r="59" spans="1:25" x14ac:dyDescent="0.2">
      <c r="A59" s="36" t="s">
        <v>65</v>
      </c>
      <c r="B59" s="38">
        <v>0</v>
      </c>
      <c r="C59" s="38">
        <v>2499780</v>
      </c>
      <c r="D59" s="38">
        <v>3308590</v>
      </c>
      <c r="E59" s="38">
        <v>0</v>
      </c>
      <c r="F59" s="38">
        <v>0</v>
      </c>
      <c r="G59" s="38">
        <v>0</v>
      </c>
      <c r="H59" s="38">
        <v>0</v>
      </c>
      <c r="I59" s="38">
        <v>75684148</v>
      </c>
      <c r="J59" s="38">
        <v>127053607</v>
      </c>
      <c r="K59" s="38">
        <v>0</v>
      </c>
      <c r="L59" s="38">
        <v>0</v>
      </c>
      <c r="M59" s="38">
        <v>66501779</v>
      </c>
      <c r="N59" s="38">
        <v>215099834</v>
      </c>
      <c r="O59" s="38">
        <v>79224383</v>
      </c>
      <c r="P59" s="38">
        <v>347646247</v>
      </c>
      <c r="Q59" s="38">
        <v>10070759</v>
      </c>
      <c r="R59" s="38">
        <v>31454050</v>
      </c>
      <c r="S59" s="38">
        <v>0</v>
      </c>
      <c r="T59" s="38">
        <v>9051865</v>
      </c>
      <c r="U59" s="38">
        <v>8248602</v>
      </c>
      <c r="V59" s="38">
        <v>15144006</v>
      </c>
      <c r="W59" s="38">
        <v>0</v>
      </c>
      <c r="X59" s="38">
        <v>12194669</v>
      </c>
      <c r="Y59" s="38">
        <v>1305305359</v>
      </c>
    </row>
    <row r="60" spans="1:25" x14ac:dyDescent="0.2">
      <c r="A60" s="36" t="s">
        <v>66</v>
      </c>
      <c r="B60" s="38">
        <v>14489092</v>
      </c>
      <c r="C60" s="38">
        <v>124322964</v>
      </c>
      <c r="D60" s="38">
        <v>171959041</v>
      </c>
      <c r="E60" s="38">
        <v>67909357</v>
      </c>
      <c r="F60" s="38">
        <v>36834362</v>
      </c>
      <c r="G60" s="38">
        <v>8903000</v>
      </c>
      <c r="H60" s="38">
        <v>23641000</v>
      </c>
      <c r="I60" s="38">
        <v>9302000</v>
      </c>
      <c r="J60" s="38">
        <v>39010000</v>
      </c>
      <c r="K60" s="38">
        <v>6109000</v>
      </c>
      <c r="L60" s="38">
        <v>63548000</v>
      </c>
      <c r="M60" s="38">
        <v>63270000</v>
      </c>
      <c r="N60" s="38">
        <v>105466573</v>
      </c>
      <c r="O60" s="38">
        <v>15521097</v>
      </c>
      <c r="P60" s="38">
        <v>289142202</v>
      </c>
      <c r="Q60" s="38">
        <v>2026305</v>
      </c>
      <c r="R60" s="38">
        <v>2294919</v>
      </c>
      <c r="S60" s="38">
        <v>502610031</v>
      </c>
      <c r="T60" s="38">
        <v>29796557</v>
      </c>
      <c r="U60" s="38">
        <v>1946016</v>
      </c>
      <c r="V60" s="38">
        <v>1393227255</v>
      </c>
      <c r="W60" s="38">
        <v>1394029261</v>
      </c>
      <c r="X60" s="38">
        <v>238931</v>
      </c>
      <c r="Y60" s="38">
        <v>9536178</v>
      </c>
    </row>
    <row r="61" spans="1:25" x14ac:dyDescent="0.2">
      <c r="A61" s="36" t="s">
        <v>67</v>
      </c>
      <c r="B61" s="38">
        <v>145335074</v>
      </c>
      <c r="C61" s="38">
        <v>137199567</v>
      </c>
      <c r="D61" s="38">
        <v>0</v>
      </c>
      <c r="E61" s="38">
        <v>29895018</v>
      </c>
      <c r="F61" s="38">
        <v>179445655</v>
      </c>
      <c r="G61" s="38">
        <v>219627057</v>
      </c>
      <c r="H61" s="38">
        <v>224015269</v>
      </c>
      <c r="I61" s="38">
        <v>98803642</v>
      </c>
      <c r="J61" s="38">
        <v>351649893</v>
      </c>
      <c r="K61" s="38">
        <v>404434004</v>
      </c>
      <c r="L61" s="38">
        <v>482717429</v>
      </c>
      <c r="M61" s="38">
        <v>0</v>
      </c>
      <c r="N61" s="38">
        <v>776012210</v>
      </c>
      <c r="O61" s="38">
        <v>1382207166</v>
      </c>
      <c r="P61" s="38">
        <v>771362133</v>
      </c>
      <c r="Q61" s="38">
        <v>2321171676</v>
      </c>
      <c r="R61" s="38">
        <v>2190395889</v>
      </c>
      <c r="S61" s="38">
        <v>368269351</v>
      </c>
      <c r="T61" s="38">
        <v>764180464</v>
      </c>
      <c r="U61" s="38">
        <v>233717703</v>
      </c>
      <c r="V61" s="38">
        <v>697935206</v>
      </c>
      <c r="W61" s="38">
        <v>293384356</v>
      </c>
      <c r="X61" s="38">
        <v>1629658691</v>
      </c>
      <c r="Y61" s="38">
        <v>6418211053</v>
      </c>
    </row>
    <row r="62" spans="1:25" x14ac:dyDescent="0.2">
      <c r="A62" s="36" t="s">
        <v>68</v>
      </c>
      <c r="B62" s="38">
        <v>0</v>
      </c>
      <c r="C62" s="38">
        <v>16188000</v>
      </c>
      <c r="D62" s="38">
        <v>0</v>
      </c>
      <c r="E62" s="38">
        <v>0</v>
      </c>
      <c r="F62" s="38">
        <v>374000</v>
      </c>
      <c r="G62" s="38">
        <v>71827000</v>
      </c>
      <c r="H62" s="38">
        <v>20161000</v>
      </c>
      <c r="I62" s="38">
        <v>14255000</v>
      </c>
      <c r="J62" s="38">
        <v>460478000</v>
      </c>
      <c r="K62" s="38">
        <v>0</v>
      </c>
      <c r="L62" s="38">
        <v>808000</v>
      </c>
      <c r="M62" s="38">
        <v>193487000</v>
      </c>
      <c r="N62" s="38">
        <v>296604000</v>
      </c>
      <c r="O62" s="38">
        <v>70288000</v>
      </c>
      <c r="P62" s="38">
        <v>985768000</v>
      </c>
      <c r="Q62" s="38">
        <v>0</v>
      </c>
      <c r="R62" s="38">
        <v>1142795808</v>
      </c>
      <c r="S62" s="38">
        <v>3149603082</v>
      </c>
      <c r="T62" s="38">
        <v>5829228000</v>
      </c>
      <c r="U62" s="38">
        <v>197298289</v>
      </c>
      <c r="V62" s="38">
        <v>2545766233</v>
      </c>
      <c r="W62" s="38">
        <v>0</v>
      </c>
      <c r="X62" s="38">
        <v>3101183490</v>
      </c>
      <c r="Y62" s="38">
        <v>0</v>
      </c>
    </row>
    <row r="63" spans="1:25" x14ac:dyDescent="0.2">
      <c r="A63" s="36" t="s">
        <v>69</v>
      </c>
      <c r="B63" s="38">
        <v>14373768</v>
      </c>
      <c r="C63" s="38">
        <v>16029873</v>
      </c>
      <c r="D63" s="38">
        <v>16735965</v>
      </c>
      <c r="E63" s="38">
        <v>26722087</v>
      </c>
      <c r="F63" s="38">
        <v>4396334</v>
      </c>
      <c r="G63" s="38">
        <v>8640739</v>
      </c>
      <c r="H63" s="38">
        <v>14977086</v>
      </c>
      <c r="I63" s="38">
        <v>91220832</v>
      </c>
      <c r="J63" s="38">
        <v>6090000</v>
      </c>
      <c r="K63" s="38">
        <v>77897022</v>
      </c>
      <c r="L63" s="38">
        <v>224737806</v>
      </c>
      <c r="M63" s="38">
        <v>297965897</v>
      </c>
      <c r="N63" s="38">
        <v>316452227</v>
      </c>
      <c r="O63" s="38">
        <v>383840212</v>
      </c>
      <c r="P63" s="38">
        <v>318829438</v>
      </c>
      <c r="Q63" s="38">
        <v>66984503</v>
      </c>
      <c r="R63" s="38">
        <v>0</v>
      </c>
      <c r="S63" s="38">
        <v>550992452</v>
      </c>
      <c r="T63" s="38">
        <v>730821772</v>
      </c>
      <c r="U63" s="38">
        <v>1545986646</v>
      </c>
      <c r="V63" s="38">
        <v>1573571650</v>
      </c>
      <c r="W63" s="38">
        <v>4006133263</v>
      </c>
      <c r="X63" s="38">
        <v>2179032944</v>
      </c>
      <c r="Y63" s="38">
        <v>1091917727</v>
      </c>
    </row>
    <row r="64" spans="1:25" x14ac:dyDescent="0.2">
      <c r="A64" s="36" t="s">
        <v>70</v>
      </c>
      <c r="B64" s="38">
        <v>6774000</v>
      </c>
      <c r="C64" s="38">
        <v>0</v>
      </c>
      <c r="D64" s="38">
        <v>0</v>
      </c>
      <c r="E64" s="38">
        <v>0</v>
      </c>
      <c r="F64" s="38">
        <v>0</v>
      </c>
      <c r="G64" s="38">
        <v>0</v>
      </c>
      <c r="H64" s="38">
        <v>141248000</v>
      </c>
      <c r="I64" s="38">
        <v>354069000</v>
      </c>
      <c r="J64" s="38">
        <v>330085000</v>
      </c>
      <c r="K64" s="38">
        <v>484999000</v>
      </c>
      <c r="L64" s="38">
        <v>1298770000</v>
      </c>
      <c r="M64" s="38">
        <v>0</v>
      </c>
      <c r="N64" s="38">
        <v>272496429</v>
      </c>
      <c r="O64" s="38">
        <v>879069109</v>
      </c>
      <c r="P64" s="38">
        <v>391788194</v>
      </c>
      <c r="Q64" s="38">
        <v>1120605023</v>
      </c>
      <c r="R64" s="38">
        <v>2477266086</v>
      </c>
      <c r="S64" s="38">
        <v>1875729732</v>
      </c>
      <c r="T64" s="38">
        <v>2129601495</v>
      </c>
      <c r="U64" s="38">
        <v>3336476514</v>
      </c>
      <c r="V64" s="38">
        <v>5692688863</v>
      </c>
      <c r="W64" s="38">
        <v>8158626314</v>
      </c>
      <c r="X64" s="38">
        <v>14335641829</v>
      </c>
      <c r="Y64" s="38">
        <v>4374162144</v>
      </c>
    </row>
    <row r="65" spans="1:25" x14ac:dyDescent="0.2">
      <c r="A65" s="36" t="s">
        <v>71</v>
      </c>
      <c r="B65" s="38">
        <v>0</v>
      </c>
      <c r="C65" s="38">
        <v>0</v>
      </c>
      <c r="D65" s="38">
        <v>636133</v>
      </c>
      <c r="E65" s="38">
        <v>11434035</v>
      </c>
      <c r="F65" s="38">
        <v>0</v>
      </c>
      <c r="G65" s="38">
        <v>0</v>
      </c>
      <c r="H65" s="38">
        <v>0</v>
      </c>
      <c r="I65" s="38">
        <v>254016</v>
      </c>
      <c r="J65" s="38">
        <v>422723</v>
      </c>
      <c r="K65" s="38">
        <v>811567</v>
      </c>
      <c r="L65" s="38">
        <v>339432</v>
      </c>
      <c r="M65" s="38">
        <v>1237370</v>
      </c>
      <c r="N65" s="38">
        <v>1027227</v>
      </c>
      <c r="O65" s="38">
        <v>34001902</v>
      </c>
      <c r="P65" s="38">
        <v>5161816</v>
      </c>
      <c r="Q65" s="38">
        <v>78257617</v>
      </c>
      <c r="R65" s="38">
        <v>164041332</v>
      </c>
      <c r="S65" s="38">
        <v>270839180</v>
      </c>
      <c r="T65" s="38">
        <v>336890436</v>
      </c>
      <c r="U65" s="38">
        <v>430941713</v>
      </c>
      <c r="V65" s="38">
        <v>0</v>
      </c>
      <c r="W65" s="38">
        <v>0</v>
      </c>
      <c r="X65" s="38">
        <v>9177902</v>
      </c>
      <c r="Y65" s="38">
        <v>0</v>
      </c>
    </row>
    <row r="66" spans="1:25" x14ac:dyDescent="0.2">
      <c r="A66" s="37" t="s">
        <v>72</v>
      </c>
      <c r="B66" s="38">
        <v>671787</v>
      </c>
      <c r="C66" s="38">
        <v>522998</v>
      </c>
      <c r="D66" s="38">
        <v>2666101</v>
      </c>
      <c r="E66" s="38">
        <v>804315</v>
      </c>
      <c r="F66" s="38">
        <v>269232</v>
      </c>
      <c r="G66" s="38">
        <v>557940</v>
      </c>
      <c r="H66" s="38">
        <v>785033</v>
      </c>
      <c r="I66" s="38">
        <v>1107507</v>
      </c>
      <c r="J66" s="38">
        <v>1510491</v>
      </c>
      <c r="K66" s="38">
        <v>1510490</v>
      </c>
      <c r="L66" s="38">
        <v>83128574</v>
      </c>
      <c r="M66" s="38">
        <v>6480641</v>
      </c>
      <c r="N66" s="38">
        <v>22407186</v>
      </c>
      <c r="O66" s="38">
        <v>0</v>
      </c>
      <c r="P66" s="38">
        <v>15912266</v>
      </c>
      <c r="Q66" s="38">
        <v>6831614</v>
      </c>
      <c r="R66" s="38">
        <v>5821907</v>
      </c>
      <c r="S66" s="38">
        <v>290194485</v>
      </c>
      <c r="T66" s="38">
        <v>0</v>
      </c>
      <c r="U66" s="38">
        <v>0</v>
      </c>
      <c r="V66" s="38">
        <v>751972255</v>
      </c>
      <c r="W66" s="38">
        <v>0</v>
      </c>
      <c r="X66" s="38">
        <v>0</v>
      </c>
      <c r="Y66" s="38">
        <v>0</v>
      </c>
    </row>
    <row r="67" spans="1:25" x14ac:dyDescent="0.2">
      <c r="A67" s="42" t="s">
        <v>81</v>
      </c>
      <c r="B67" s="41"/>
      <c r="C67" s="41"/>
      <c r="D67" s="41"/>
      <c r="E67" s="41"/>
      <c r="F67" s="41"/>
      <c r="G67" s="41"/>
      <c r="H67" s="41"/>
      <c r="I67" s="41"/>
      <c r="J67" s="41"/>
      <c r="K67" s="41"/>
      <c r="L67" s="41"/>
      <c r="M67" s="41"/>
      <c r="N67" s="41"/>
      <c r="O67" s="41"/>
      <c r="P67" s="41"/>
      <c r="Q67" s="41"/>
      <c r="R67" s="41"/>
      <c r="S67" s="41"/>
      <c r="T67" s="41"/>
      <c r="U67" s="41"/>
      <c r="V67" s="41"/>
      <c r="W67" s="41"/>
      <c r="X67" s="41"/>
      <c r="Y67" s="41"/>
    </row>
    <row r="68" spans="1:25" x14ac:dyDescent="0.2">
      <c r="A68" s="36" t="s">
        <v>42</v>
      </c>
      <c r="B68" s="43">
        <f>B2-B35</f>
        <v>151184252</v>
      </c>
      <c r="C68" s="43">
        <f t="shared" ref="C68:Y68" si="0">C2-C35</f>
        <v>224453807</v>
      </c>
      <c r="D68" s="43">
        <f t="shared" si="0"/>
        <v>394385985</v>
      </c>
      <c r="E68" s="43">
        <f t="shared" si="0"/>
        <v>487320667</v>
      </c>
      <c r="F68" s="43">
        <f t="shared" si="0"/>
        <v>748829114</v>
      </c>
      <c r="G68" s="43">
        <f t="shared" si="0"/>
        <v>927571739</v>
      </c>
      <c r="H68" s="43">
        <f t="shared" si="0"/>
        <v>1125908893</v>
      </c>
      <c r="I68" s="43">
        <f t="shared" si="0"/>
        <v>1484204509</v>
      </c>
      <c r="J68" s="43">
        <f t="shared" si="0"/>
        <v>1790856986</v>
      </c>
      <c r="K68" s="43">
        <f t="shared" si="0"/>
        <v>2824917949</v>
      </c>
      <c r="L68" s="43">
        <f t="shared" si="0"/>
        <v>3601843181</v>
      </c>
      <c r="M68" s="43">
        <f t="shared" si="0"/>
        <v>4633578741</v>
      </c>
      <c r="N68" s="43">
        <f t="shared" si="0"/>
        <v>5300783709</v>
      </c>
      <c r="O68" s="43">
        <f t="shared" si="0"/>
        <v>5695133016</v>
      </c>
      <c r="P68" s="43">
        <f t="shared" si="0"/>
        <v>6726066424</v>
      </c>
      <c r="Q68" s="43">
        <f t="shared" si="0"/>
        <v>7216270907</v>
      </c>
      <c r="R68" s="43">
        <f t="shared" si="0"/>
        <v>8403080000</v>
      </c>
      <c r="S68" s="43">
        <f t="shared" si="0"/>
        <v>9362417019</v>
      </c>
      <c r="T68" s="43">
        <f t="shared" si="0"/>
        <v>11848058487</v>
      </c>
      <c r="U68" s="43">
        <f t="shared" si="0"/>
        <v>12520381000</v>
      </c>
      <c r="V68" s="43">
        <f t="shared" si="0"/>
        <v>13861956041</v>
      </c>
      <c r="W68" s="43">
        <f t="shared" si="0"/>
        <v>13440704501</v>
      </c>
      <c r="X68" s="43">
        <f t="shared" si="0"/>
        <v>14348529426</v>
      </c>
      <c r="Y68" s="43">
        <f t="shared" si="0"/>
        <v>16256596082</v>
      </c>
    </row>
    <row r="69" spans="1:25" x14ac:dyDescent="0.2">
      <c r="A69" s="36" t="s">
        <v>43</v>
      </c>
      <c r="B69" s="43">
        <f t="shared" ref="B69:Y69" si="1">B3-B36</f>
        <v>1427533840</v>
      </c>
      <c r="C69" s="43">
        <f t="shared" si="1"/>
        <v>1907130295</v>
      </c>
      <c r="D69" s="43">
        <f t="shared" si="1"/>
        <v>2637629354</v>
      </c>
      <c r="E69" s="43">
        <f t="shared" si="1"/>
        <v>3953437071</v>
      </c>
      <c r="F69" s="43">
        <f t="shared" si="1"/>
        <v>4329857000</v>
      </c>
      <c r="G69" s="43">
        <f t="shared" si="1"/>
        <v>5043580000</v>
      </c>
      <c r="H69" s="43">
        <f t="shared" si="1"/>
        <v>5088248000</v>
      </c>
      <c r="I69" s="43">
        <f t="shared" si="1"/>
        <v>7382950000</v>
      </c>
      <c r="J69" s="43">
        <f t="shared" si="1"/>
        <v>10292474000</v>
      </c>
      <c r="K69" s="43">
        <f t="shared" si="1"/>
        <v>13828350000</v>
      </c>
      <c r="L69" s="43">
        <f t="shared" si="1"/>
        <v>17094382000</v>
      </c>
      <c r="M69" s="43">
        <f t="shared" si="1"/>
        <v>21116520000</v>
      </c>
      <c r="N69" s="43">
        <f t="shared" si="1"/>
        <v>13995726520</v>
      </c>
      <c r="O69" s="43">
        <f t="shared" si="1"/>
        <v>14975285840</v>
      </c>
      <c r="P69" s="43">
        <f t="shared" si="1"/>
        <v>16714637078</v>
      </c>
      <c r="Q69" s="43">
        <f t="shared" si="1"/>
        <v>19223152989</v>
      </c>
      <c r="R69" s="43">
        <f t="shared" si="1"/>
        <v>20581675902</v>
      </c>
      <c r="S69" s="43">
        <f t="shared" si="1"/>
        <v>23272975002</v>
      </c>
      <c r="T69" s="43">
        <f t="shared" si="1"/>
        <v>24738793368</v>
      </c>
      <c r="U69" s="43">
        <f t="shared" si="1"/>
        <v>27002096001</v>
      </c>
      <c r="V69" s="43">
        <f t="shared" si="1"/>
        <v>28515510308</v>
      </c>
      <c r="W69" s="43">
        <f t="shared" si="1"/>
        <v>31857992165</v>
      </c>
      <c r="X69" s="43">
        <f t="shared" si="1"/>
        <v>33746515243</v>
      </c>
      <c r="Y69" s="43">
        <f t="shared" si="1"/>
        <v>36461453310</v>
      </c>
    </row>
    <row r="70" spans="1:25" x14ac:dyDescent="0.2">
      <c r="A70" s="36" t="s">
        <v>44</v>
      </c>
      <c r="B70" s="43">
        <f t="shared" ref="B70:Y70" si="2">B4-B37</f>
        <v>112270000</v>
      </c>
      <c r="C70" s="43">
        <f t="shared" si="2"/>
        <v>155102399</v>
      </c>
      <c r="D70" s="43">
        <f t="shared" si="2"/>
        <v>205116000</v>
      </c>
      <c r="E70" s="43">
        <f t="shared" si="2"/>
        <v>376476000</v>
      </c>
      <c r="F70" s="43">
        <f t="shared" si="2"/>
        <v>530562000</v>
      </c>
      <c r="G70" s="43">
        <f t="shared" si="2"/>
        <v>634444000</v>
      </c>
      <c r="H70" s="43">
        <f t="shared" si="2"/>
        <v>772332000</v>
      </c>
      <c r="I70" s="43">
        <f t="shared" si="2"/>
        <v>1085079000</v>
      </c>
      <c r="J70" s="43">
        <f t="shared" si="2"/>
        <v>1436097000</v>
      </c>
      <c r="K70" s="43">
        <f t="shared" si="2"/>
        <v>2046634678</v>
      </c>
      <c r="L70" s="43">
        <f t="shared" si="2"/>
        <v>2384445000</v>
      </c>
      <c r="M70" s="43">
        <f t="shared" si="2"/>
        <v>3142935000</v>
      </c>
      <c r="N70" s="43">
        <f t="shared" si="2"/>
        <v>3618719000</v>
      </c>
      <c r="O70" s="43">
        <f t="shared" si="2"/>
        <v>3924477460</v>
      </c>
      <c r="P70" s="43">
        <f t="shared" si="2"/>
        <v>4424796000</v>
      </c>
      <c r="Q70" s="43">
        <f t="shared" si="2"/>
        <v>5120856317</v>
      </c>
      <c r="R70" s="43">
        <f t="shared" si="2"/>
        <v>5389209638</v>
      </c>
      <c r="S70" s="43">
        <f t="shared" si="2"/>
        <v>6457743629</v>
      </c>
      <c r="T70" s="43">
        <f t="shared" si="2"/>
        <v>7730412892</v>
      </c>
      <c r="U70" s="43">
        <f t="shared" si="2"/>
        <v>8317073204</v>
      </c>
      <c r="V70" s="43">
        <f t="shared" si="2"/>
        <v>9869553107</v>
      </c>
      <c r="W70" s="43">
        <f t="shared" si="2"/>
        <v>9556311504</v>
      </c>
      <c r="X70" s="43">
        <f t="shared" si="2"/>
        <v>10174486507</v>
      </c>
      <c r="Y70" s="43">
        <f t="shared" si="2"/>
        <v>11877937090</v>
      </c>
    </row>
    <row r="71" spans="1:25" x14ac:dyDescent="0.2">
      <c r="A71" s="36" t="s">
        <v>45</v>
      </c>
      <c r="B71" s="43">
        <f t="shared" ref="B71:Y71" si="3">B5-B38</f>
        <v>170427801</v>
      </c>
      <c r="C71" s="43">
        <f t="shared" si="3"/>
        <v>276498446</v>
      </c>
      <c r="D71" s="43">
        <f t="shared" si="3"/>
        <v>447201376</v>
      </c>
      <c r="E71" s="43">
        <f t="shared" si="3"/>
        <v>744746176</v>
      </c>
      <c r="F71" s="43">
        <f t="shared" si="3"/>
        <v>1088562292</v>
      </c>
      <c r="G71" s="43">
        <f t="shared" si="3"/>
        <v>1584730655</v>
      </c>
      <c r="H71" s="43">
        <f t="shared" si="3"/>
        <v>1687754392</v>
      </c>
      <c r="I71" s="43">
        <f t="shared" si="3"/>
        <v>2002039201</v>
      </c>
      <c r="J71" s="43">
        <f t="shared" si="3"/>
        <v>2770087944</v>
      </c>
      <c r="K71" s="43">
        <f t="shared" si="3"/>
        <v>3667211759</v>
      </c>
      <c r="L71" s="43">
        <f t="shared" si="3"/>
        <v>4558229671</v>
      </c>
      <c r="M71" s="43">
        <f t="shared" si="3"/>
        <v>5548593279</v>
      </c>
      <c r="N71" s="43">
        <f t="shared" si="3"/>
        <v>6052054528</v>
      </c>
      <c r="O71" s="43">
        <f t="shared" si="3"/>
        <v>6213141871</v>
      </c>
      <c r="P71" s="43">
        <f t="shared" si="3"/>
        <v>7446251075</v>
      </c>
      <c r="Q71" s="43">
        <f t="shared" si="3"/>
        <v>7935441964</v>
      </c>
      <c r="R71" s="43">
        <f t="shared" si="3"/>
        <v>9191397005</v>
      </c>
      <c r="S71" s="43">
        <f t="shared" si="3"/>
        <v>10617982928</v>
      </c>
      <c r="T71" s="43">
        <f t="shared" si="3"/>
        <v>11319161286</v>
      </c>
      <c r="U71" s="43">
        <f t="shared" si="3"/>
        <v>14393604857</v>
      </c>
      <c r="V71" s="43">
        <f t="shared" si="3"/>
        <v>13498377000</v>
      </c>
      <c r="W71" s="43">
        <f t="shared" si="3"/>
        <v>14829577981</v>
      </c>
      <c r="X71" s="43">
        <f t="shared" si="3"/>
        <v>16497592000</v>
      </c>
      <c r="Y71" s="43">
        <f t="shared" si="3"/>
        <v>18904627000</v>
      </c>
    </row>
    <row r="72" spans="1:25" x14ac:dyDescent="0.2">
      <c r="A72" s="36" t="s">
        <v>46</v>
      </c>
      <c r="B72" s="43">
        <f t="shared" ref="B72:Y72" si="4">B6-B39</f>
        <v>398862358</v>
      </c>
      <c r="C72" s="43">
        <f t="shared" si="4"/>
        <v>540697151</v>
      </c>
      <c r="D72" s="43">
        <f t="shared" si="4"/>
        <v>629644500</v>
      </c>
      <c r="E72" s="43">
        <f t="shared" si="4"/>
        <v>839951366</v>
      </c>
      <c r="F72" s="43">
        <f t="shared" si="4"/>
        <v>1736699900</v>
      </c>
      <c r="G72" s="43">
        <f t="shared" si="4"/>
        <v>2552754400</v>
      </c>
      <c r="H72" s="43">
        <f t="shared" si="4"/>
        <v>3252170436</v>
      </c>
      <c r="I72" s="43">
        <f t="shared" si="4"/>
        <v>4096765428</v>
      </c>
      <c r="J72" s="43">
        <f t="shared" si="4"/>
        <v>5302182745</v>
      </c>
      <c r="K72" s="43">
        <f t="shared" si="4"/>
        <v>7126615792</v>
      </c>
      <c r="L72" s="43">
        <f t="shared" si="4"/>
        <v>8841387749</v>
      </c>
      <c r="M72" s="43">
        <f t="shared" si="4"/>
        <v>10354170485</v>
      </c>
      <c r="N72" s="43">
        <f t="shared" si="4"/>
        <v>12489675513</v>
      </c>
      <c r="O72" s="43">
        <f t="shared" si="4"/>
        <v>14195416493</v>
      </c>
      <c r="P72" s="43">
        <f t="shared" si="4"/>
        <v>14815739000</v>
      </c>
      <c r="Q72" s="43">
        <f t="shared" si="4"/>
        <v>16750841550</v>
      </c>
      <c r="R72" s="43">
        <f t="shared" si="4"/>
        <v>19549712642</v>
      </c>
      <c r="S72" s="43">
        <f t="shared" si="4"/>
        <v>20544927388</v>
      </c>
      <c r="T72" s="43">
        <f t="shared" si="4"/>
        <v>24998542253</v>
      </c>
      <c r="U72" s="43">
        <f t="shared" si="4"/>
        <v>29721478000</v>
      </c>
      <c r="V72" s="43">
        <f t="shared" si="4"/>
        <v>32623504875</v>
      </c>
      <c r="W72" s="43">
        <f t="shared" si="4"/>
        <v>48729569036</v>
      </c>
      <c r="X72" s="43">
        <f t="shared" si="4"/>
        <v>64958265863</v>
      </c>
      <c r="Y72" s="43">
        <f t="shared" si="4"/>
        <v>33847902683</v>
      </c>
    </row>
    <row r="73" spans="1:25" x14ac:dyDescent="0.2">
      <c r="A73" s="36" t="s">
        <v>47</v>
      </c>
      <c r="B73" s="43">
        <f t="shared" ref="B73:Y73" si="5">B7-B40</f>
        <v>119864301</v>
      </c>
      <c r="C73" s="43">
        <f t="shared" si="5"/>
        <v>169903403</v>
      </c>
      <c r="D73" s="43">
        <f t="shared" si="5"/>
        <v>232157060</v>
      </c>
      <c r="E73" s="43">
        <f t="shared" si="5"/>
        <v>300569279</v>
      </c>
      <c r="F73" s="43">
        <f t="shared" si="5"/>
        <v>451240585</v>
      </c>
      <c r="G73" s="43">
        <f t="shared" si="5"/>
        <v>617787730</v>
      </c>
      <c r="H73" s="43">
        <f t="shared" si="5"/>
        <v>814344048</v>
      </c>
      <c r="I73" s="43">
        <f t="shared" si="5"/>
        <v>1257444611</v>
      </c>
      <c r="J73" s="43">
        <f t="shared" si="5"/>
        <v>1515373342</v>
      </c>
      <c r="K73" s="43">
        <f t="shared" si="5"/>
        <v>2034175453</v>
      </c>
      <c r="L73" s="43">
        <f t="shared" si="5"/>
        <v>2508478918</v>
      </c>
      <c r="M73" s="43">
        <f t="shared" si="5"/>
        <v>3233245000</v>
      </c>
      <c r="N73" s="43">
        <f t="shared" si="5"/>
        <v>3557105060</v>
      </c>
      <c r="O73" s="43">
        <f t="shared" si="5"/>
        <v>3897101355</v>
      </c>
      <c r="P73" s="43">
        <f t="shared" si="5"/>
        <v>4578568418</v>
      </c>
      <c r="Q73" s="43">
        <f t="shared" si="5"/>
        <v>4842671471</v>
      </c>
      <c r="R73" s="43">
        <f t="shared" si="5"/>
        <v>5746143264</v>
      </c>
      <c r="S73" s="43">
        <f t="shared" si="5"/>
        <v>6552352954</v>
      </c>
      <c r="T73" s="43">
        <f t="shared" si="5"/>
        <v>7093065842</v>
      </c>
      <c r="U73" s="43">
        <f t="shared" si="5"/>
        <v>8706381794</v>
      </c>
      <c r="V73" s="43">
        <f t="shared" si="5"/>
        <v>8207292897</v>
      </c>
      <c r="W73" s="43">
        <f t="shared" si="5"/>
        <v>8823631948</v>
      </c>
      <c r="X73" s="43">
        <f t="shared" si="5"/>
        <v>11083944366</v>
      </c>
      <c r="Y73" s="43">
        <f t="shared" si="5"/>
        <v>12176319343</v>
      </c>
    </row>
    <row r="74" spans="1:25" x14ac:dyDescent="0.2">
      <c r="A74" s="36" t="s">
        <v>48</v>
      </c>
      <c r="B74" s="43">
        <f t="shared" ref="B74:Y74" si="6">B8-B41</f>
        <v>561220000</v>
      </c>
      <c r="C74" s="43">
        <f t="shared" si="6"/>
        <v>942797600</v>
      </c>
      <c r="D74" s="43">
        <f t="shared" si="6"/>
        <v>1202825900</v>
      </c>
      <c r="E74" s="43">
        <f t="shared" si="6"/>
        <v>1605035750</v>
      </c>
      <c r="F74" s="43">
        <f t="shared" si="6"/>
        <v>1878828956</v>
      </c>
      <c r="G74" s="43">
        <f t="shared" si="6"/>
        <v>4414493437</v>
      </c>
      <c r="H74" s="43">
        <f t="shared" si="6"/>
        <v>4718346623</v>
      </c>
      <c r="I74" s="43">
        <f t="shared" si="6"/>
        <v>5925442760</v>
      </c>
      <c r="J74" s="43">
        <f t="shared" si="6"/>
        <v>8040019188</v>
      </c>
      <c r="K74" s="43">
        <f t="shared" si="6"/>
        <v>11559744251</v>
      </c>
      <c r="L74" s="43">
        <f t="shared" si="6"/>
        <v>14811251568</v>
      </c>
      <c r="M74" s="43">
        <f t="shared" si="6"/>
        <v>18525422696</v>
      </c>
      <c r="N74" s="43">
        <f t="shared" si="6"/>
        <v>20721945656</v>
      </c>
      <c r="O74" s="43">
        <f t="shared" si="6"/>
        <v>23161014402</v>
      </c>
      <c r="P74" s="43">
        <f t="shared" si="6"/>
        <v>25774156862</v>
      </c>
      <c r="Q74" s="43">
        <f t="shared" si="6"/>
        <v>29889331410</v>
      </c>
      <c r="R74" s="43">
        <f t="shared" si="6"/>
        <v>34343041499</v>
      </c>
      <c r="S74" s="43">
        <f t="shared" si="6"/>
        <v>36969628532</v>
      </c>
      <c r="T74" s="43">
        <f t="shared" si="6"/>
        <v>42737957839</v>
      </c>
      <c r="U74" s="43">
        <f t="shared" si="6"/>
        <v>46683397266</v>
      </c>
      <c r="V74" s="43">
        <f t="shared" si="6"/>
        <v>52697369508</v>
      </c>
      <c r="W74" s="43">
        <f t="shared" si="6"/>
        <v>55862272649</v>
      </c>
      <c r="X74" s="43">
        <f t="shared" si="6"/>
        <v>63346884616</v>
      </c>
      <c r="Y74" s="43">
        <f t="shared" si="6"/>
        <v>70463278738</v>
      </c>
    </row>
    <row r="75" spans="1:25" x14ac:dyDescent="0.2">
      <c r="A75" s="36" t="s">
        <v>49</v>
      </c>
      <c r="B75" s="43">
        <f t="shared" ref="B75:Y75" si="7">B9-B42</f>
        <v>561703393</v>
      </c>
      <c r="C75" s="43">
        <f t="shared" si="7"/>
        <v>743249551</v>
      </c>
      <c r="D75" s="43">
        <f t="shared" si="7"/>
        <v>1026197374</v>
      </c>
      <c r="E75" s="43">
        <f t="shared" si="7"/>
        <v>2036871274</v>
      </c>
      <c r="F75" s="43">
        <f t="shared" si="7"/>
        <v>1844447269</v>
      </c>
      <c r="G75" s="43">
        <f t="shared" si="7"/>
        <v>2906138094</v>
      </c>
      <c r="H75" s="43">
        <f t="shared" si="7"/>
        <v>4202287594</v>
      </c>
      <c r="I75" s="43">
        <f t="shared" si="7"/>
        <v>5490485400</v>
      </c>
      <c r="J75" s="43">
        <f t="shared" si="7"/>
        <v>6365721847</v>
      </c>
      <c r="K75" s="43">
        <f t="shared" si="7"/>
        <v>8953828495</v>
      </c>
      <c r="L75" s="43">
        <f t="shared" si="7"/>
        <v>11257388210</v>
      </c>
      <c r="M75" s="43">
        <f t="shared" si="7"/>
        <v>14429771431</v>
      </c>
      <c r="N75" s="43">
        <f t="shared" si="7"/>
        <v>16751339020</v>
      </c>
      <c r="O75" s="43">
        <f t="shared" si="7"/>
        <v>18378620067</v>
      </c>
      <c r="P75" s="43">
        <f t="shared" si="7"/>
        <v>22068040220</v>
      </c>
      <c r="Q75" s="43">
        <f t="shared" si="7"/>
        <v>23128491968</v>
      </c>
      <c r="R75" s="43">
        <f t="shared" si="7"/>
        <v>26546508476</v>
      </c>
      <c r="S75" s="43">
        <f t="shared" si="7"/>
        <v>29477218937</v>
      </c>
      <c r="T75" s="43">
        <f t="shared" si="7"/>
        <v>29779749219</v>
      </c>
      <c r="U75" s="43">
        <f t="shared" si="7"/>
        <v>35147203199</v>
      </c>
      <c r="V75" s="43">
        <f t="shared" si="7"/>
        <v>39169103529</v>
      </c>
      <c r="W75" s="43">
        <f t="shared" si="7"/>
        <v>40214375479</v>
      </c>
      <c r="X75" s="43">
        <f t="shared" si="7"/>
        <v>44779983058</v>
      </c>
      <c r="Y75" s="43">
        <f t="shared" si="7"/>
        <v>50994201452</v>
      </c>
    </row>
    <row r="76" spans="1:25" x14ac:dyDescent="0.2">
      <c r="A76" s="36" t="s">
        <v>79</v>
      </c>
      <c r="B76" s="43">
        <f t="shared" ref="B76:Y76" si="8">B10-B43</f>
        <v>4682327000</v>
      </c>
      <c r="C76" s="43">
        <f t="shared" si="8"/>
        <v>7323923000</v>
      </c>
      <c r="D76" s="43">
        <f t="shared" si="8"/>
        <v>9534023000</v>
      </c>
      <c r="E76" s="43">
        <f t="shared" si="8"/>
        <v>12251078000</v>
      </c>
      <c r="F76" s="43">
        <f t="shared" si="8"/>
        <v>13914496300</v>
      </c>
      <c r="G76" s="43">
        <f t="shared" si="8"/>
        <v>15493297500</v>
      </c>
      <c r="H76" s="43">
        <f t="shared" si="8"/>
        <v>17983350200</v>
      </c>
      <c r="I76" s="43">
        <f t="shared" si="8"/>
        <v>26123452800</v>
      </c>
      <c r="J76" s="43">
        <f t="shared" si="8"/>
        <v>35056682900</v>
      </c>
      <c r="K76" s="43">
        <f t="shared" si="8"/>
        <v>38133334500</v>
      </c>
      <c r="L76" s="43">
        <f t="shared" si="8"/>
        <v>45130471600</v>
      </c>
      <c r="M76" s="43">
        <f t="shared" si="8"/>
        <v>55488515500</v>
      </c>
      <c r="N76" s="43">
        <f t="shared" si="8"/>
        <v>61615324893</v>
      </c>
      <c r="O76" s="43">
        <f t="shared" si="8"/>
        <v>68392507950</v>
      </c>
      <c r="P76" s="43">
        <f t="shared" si="8"/>
        <v>69655810800</v>
      </c>
      <c r="Q76" s="43">
        <f t="shared" si="8"/>
        <v>72838982830</v>
      </c>
      <c r="R76" s="43">
        <f t="shared" si="8"/>
        <v>79623633100</v>
      </c>
      <c r="S76" s="43">
        <f t="shared" si="8"/>
        <v>91495586129</v>
      </c>
      <c r="T76" s="43">
        <f t="shared" si="8"/>
        <v>100246185216</v>
      </c>
      <c r="U76" s="43">
        <f t="shared" si="8"/>
        <v>115833099649</v>
      </c>
      <c r="V76" s="43">
        <f t="shared" si="8"/>
        <v>118673749345</v>
      </c>
      <c r="W76" s="43">
        <f t="shared" si="8"/>
        <v>129027454459</v>
      </c>
      <c r="X76" s="43">
        <f t="shared" si="8"/>
        <v>137725363487</v>
      </c>
      <c r="Y76" s="43">
        <f t="shared" si="8"/>
        <v>143689022021</v>
      </c>
    </row>
    <row r="77" spans="1:25" x14ac:dyDescent="0.2">
      <c r="A77" s="36" t="s">
        <v>50</v>
      </c>
      <c r="B77" s="43">
        <f t="shared" ref="B77:Y77" si="9">B11-B44</f>
        <v>219227993</v>
      </c>
      <c r="C77" s="43">
        <f t="shared" si="9"/>
        <v>328123568</v>
      </c>
      <c r="D77" s="43">
        <f t="shared" si="9"/>
        <v>443247598</v>
      </c>
      <c r="E77" s="43">
        <f t="shared" si="9"/>
        <v>583258189</v>
      </c>
      <c r="F77" s="43">
        <f t="shared" si="9"/>
        <v>715773199</v>
      </c>
      <c r="G77" s="43">
        <f t="shared" si="9"/>
        <v>829342962</v>
      </c>
      <c r="H77" s="43">
        <f t="shared" si="9"/>
        <v>939959782</v>
      </c>
      <c r="I77" s="43">
        <f t="shared" si="9"/>
        <v>2295246725</v>
      </c>
      <c r="J77" s="43">
        <f t="shared" si="9"/>
        <v>3047747075</v>
      </c>
      <c r="K77" s="43">
        <f t="shared" si="9"/>
        <v>4452058876</v>
      </c>
      <c r="L77" s="43">
        <f t="shared" si="9"/>
        <v>5837045161</v>
      </c>
      <c r="M77" s="43">
        <f t="shared" si="9"/>
        <v>7301971750</v>
      </c>
      <c r="N77" s="43">
        <f t="shared" si="9"/>
        <v>8686845055</v>
      </c>
      <c r="O77" s="43">
        <f t="shared" si="9"/>
        <v>9170605287</v>
      </c>
      <c r="P77" s="43">
        <f t="shared" si="9"/>
        <v>10754109508</v>
      </c>
      <c r="Q77" s="43">
        <f t="shared" si="9"/>
        <v>10689860980</v>
      </c>
      <c r="R77" s="43">
        <f t="shared" si="9"/>
        <v>11666700378</v>
      </c>
      <c r="S77" s="43">
        <f t="shared" si="9"/>
        <v>13181831230</v>
      </c>
      <c r="T77" s="43">
        <f t="shared" si="9"/>
        <v>14544424654</v>
      </c>
      <c r="U77" s="43">
        <f t="shared" si="9"/>
        <v>17453507830</v>
      </c>
      <c r="V77" s="43">
        <f t="shared" si="9"/>
        <v>19857106522</v>
      </c>
      <c r="W77" s="43">
        <f t="shared" si="9"/>
        <v>20182320935</v>
      </c>
      <c r="X77" s="43">
        <f t="shared" si="9"/>
        <v>22388416458</v>
      </c>
      <c r="Y77" s="43">
        <f t="shared" si="9"/>
        <v>22880318029</v>
      </c>
    </row>
    <row r="78" spans="1:25" x14ac:dyDescent="0.2">
      <c r="A78" s="36" t="s">
        <v>51</v>
      </c>
      <c r="B78" s="43">
        <f t="shared" ref="B78:Y78" si="10">B12-B45</f>
        <v>465406058</v>
      </c>
      <c r="C78" s="43">
        <f t="shared" si="10"/>
        <v>717192028</v>
      </c>
      <c r="D78" s="43">
        <f t="shared" si="10"/>
        <v>1031598535</v>
      </c>
      <c r="E78" s="43">
        <f t="shared" si="10"/>
        <v>1349693005</v>
      </c>
      <c r="F78" s="43">
        <f t="shared" si="10"/>
        <v>1520963100</v>
      </c>
      <c r="G78" s="43">
        <f t="shared" si="10"/>
        <v>2887935708</v>
      </c>
      <c r="H78" s="43">
        <f t="shared" si="10"/>
        <v>3673102811</v>
      </c>
      <c r="I78" s="43">
        <f t="shared" si="10"/>
        <v>4842162587</v>
      </c>
      <c r="J78" s="43">
        <f t="shared" si="10"/>
        <v>6901765447</v>
      </c>
      <c r="K78" s="43">
        <f t="shared" si="10"/>
        <v>9658883980</v>
      </c>
      <c r="L78" s="43">
        <f t="shared" si="10"/>
        <v>12367729526</v>
      </c>
      <c r="M78" s="43">
        <f t="shared" si="10"/>
        <v>15132549600</v>
      </c>
      <c r="N78" s="43">
        <f t="shared" si="10"/>
        <v>18354416815</v>
      </c>
      <c r="O78" s="43">
        <f t="shared" si="10"/>
        <v>18849900915</v>
      </c>
      <c r="P78" s="43">
        <f t="shared" si="10"/>
        <v>20953005277</v>
      </c>
      <c r="Q78" s="43">
        <f t="shared" si="10"/>
        <v>23045998885</v>
      </c>
      <c r="R78" s="43">
        <f t="shared" si="10"/>
        <v>27554526098</v>
      </c>
      <c r="S78" s="43">
        <f t="shared" si="10"/>
        <v>29879877512</v>
      </c>
      <c r="T78" s="43">
        <f t="shared" si="10"/>
        <v>31573963285</v>
      </c>
      <c r="U78" s="43">
        <f t="shared" si="10"/>
        <v>41452289706</v>
      </c>
      <c r="V78" s="43">
        <f t="shared" si="10"/>
        <v>45440360340</v>
      </c>
      <c r="W78" s="43">
        <f t="shared" si="10"/>
        <v>45651258610</v>
      </c>
      <c r="X78" s="43">
        <f t="shared" si="10"/>
        <v>52602338994</v>
      </c>
      <c r="Y78" s="43">
        <f t="shared" si="10"/>
        <v>53637201294</v>
      </c>
    </row>
    <row r="79" spans="1:25" x14ac:dyDescent="0.2">
      <c r="A79" s="36" t="s">
        <v>52</v>
      </c>
      <c r="B79" s="43">
        <f t="shared" ref="B79:Y79" si="11">B13-B46</f>
        <v>521362755</v>
      </c>
      <c r="C79" s="43">
        <f t="shared" si="11"/>
        <v>601592004</v>
      </c>
      <c r="D79" s="43">
        <f t="shared" si="11"/>
        <v>826144039</v>
      </c>
      <c r="E79" s="43">
        <f t="shared" si="11"/>
        <v>1900855797</v>
      </c>
      <c r="F79" s="43">
        <f t="shared" si="11"/>
        <v>2487903000</v>
      </c>
      <c r="G79" s="43">
        <f t="shared" si="11"/>
        <v>2843106100</v>
      </c>
      <c r="H79" s="43">
        <f t="shared" si="11"/>
        <v>1690750700</v>
      </c>
      <c r="I79" s="43">
        <f t="shared" si="11"/>
        <v>2036080200</v>
      </c>
      <c r="J79" s="43">
        <f t="shared" si="11"/>
        <v>5976763100</v>
      </c>
      <c r="K79" s="43">
        <f t="shared" si="11"/>
        <v>9010913800</v>
      </c>
      <c r="L79" s="43">
        <f t="shared" si="11"/>
        <v>11431508200</v>
      </c>
      <c r="M79" s="43">
        <f t="shared" si="11"/>
        <v>14085800000</v>
      </c>
      <c r="N79" s="43">
        <f t="shared" si="11"/>
        <v>16647071200</v>
      </c>
      <c r="O79" s="43">
        <f t="shared" si="11"/>
        <v>17817900000</v>
      </c>
      <c r="P79" s="43">
        <f t="shared" si="11"/>
        <v>19996800000</v>
      </c>
      <c r="Q79" s="43">
        <f t="shared" si="11"/>
        <v>22486700000</v>
      </c>
      <c r="R79" s="43">
        <f t="shared" si="11"/>
        <v>23321025400</v>
      </c>
      <c r="S79" s="43">
        <f t="shared" si="11"/>
        <v>28450018804</v>
      </c>
      <c r="T79" s="43">
        <f t="shared" si="11"/>
        <v>28592977729</v>
      </c>
      <c r="U79" s="43">
        <f t="shared" si="11"/>
        <v>34018639092</v>
      </c>
      <c r="V79" s="43">
        <f t="shared" si="11"/>
        <v>35403489640</v>
      </c>
      <c r="W79" s="43">
        <f t="shared" si="11"/>
        <v>39798484300</v>
      </c>
      <c r="X79" s="43">
        <f t="shared" si="11"/>
        <v>43062433139</v>
      </c>
      <c r="Y79" s="43">
        <f t="shared" si="11"/>
        <v>48498804222</v>
      </c>
    </row>
    <row r="80" spans="1:25" x14ac:dyDescent="0.2">
      <c r="A80" s="36" t="s">
        <v>53</v>
      </c>
      <c r="B80" s="43">
        <f t="shared" ref="B80:Y80" si="12">B14-B47</f>
        <v>233578422</v>
      </c>
      <c r="C80" s="43">
        <f t="shared" si="12"/>
        <v>319723036</v>
      </c>
      <c r="D80" s="43">
        <f t="shared" si="12"/>
        <v>415730223</v>
      </c>
      <c r="E80" s="43">
        <f t="shared" si="12"/>
        <v>692987587</v>
      </c>
      <c r="F80" s="43">
        <f t="shared" si="12"/>
        <v>1398686531</v>
      </c>
      <c r="G80" s="43">
        <f t="shared" si="12"/>
        <v>1734572589</v>
      </c>
      <c r="H80" s="43">
        <f t="shared" si="12"/>
        <v>2152463943</v>
      </c>
      <c r="I80" s="43">
        <f t="shared" si="12"/>
        <v>2913941044</v>
      </c>
      <c r="J80" s="43">
        <f t="shared" si="12"/>
        <v>3993556334</v>
      </c>
      <c r="K80" s="43">
        <f t="shared" si="12"/>
        <v>6017511835</v>
      </c>
      <c r="L80" s="43">
        <f t="shared" si="12"/>
        <v>7633625631</v>
      </c>
      <c r="M80" s="43">
        <f t="shared" si="12"/>
        <v>9323557928</v>
      </c>
      <c r="N80" s="43">
        <f t="shared" si="12"/>
        <v>11197420000</v>
      </c>
      <c r="O80" s="43">
        <f t="shared" si="12"/>
        <v>11479335178</v>
      </c>
      <c r="P80" s="43">
        <f t="shared" si="12"/>
        <v>14431869194</v>
      </c>
      <c r="Q80" s="43">
        <f t="shared" si="12"/>
        <v>14663805778</v>
      </c>
      <c r="R80" s="43">
        <f t="shared" si="12"/>
        <v>17774326509</v>
      </c>
      <c r="S80" s="43">
        <f t="shared" si="12"/>
        <v>18658415121</v>
      </c>
      <c r="T80" s="43">
        <f t="shared" si="12"/>
        <v>23598422223</v>
      </c>
      <c r="U80" s="43">
        <f t="shared" si="12"/>
        <v>25511966092</v>
      </c>
      <c r="V80" s="43">
        <f t="shared" si="12"/>
        <v>27051709812</v>
      </c>
      <c r="W80" s="43">
        <f t="shared" si="12"/>
        <v>26623722715</v>
      </c>
      <c r="X80" s="43">
        <f t="shared" si="12"/>
        <v>31273828963</v>
      </c>
      <c r="Y80" s="43">
        <f t="shared" si="12"/>
        <v>35446128328</v>
      </c>
    </row>
    <row r="81" spans="1:25" x14ac:dyDescent="0.2">
      <c r="A81" s="36" t="s">
        <v>54</v>
      </c>
      <c r="B81" s="43">
        <f t="shared" ref="B81:Y81" si="13">B15-B48</f>
        <v>2002624101</v>
      </c>
      <c r="C81" s="43">
        <f t="shared" si="13"/>
        <v>2871985208</v>
      </c>
      <c r="D81" s="43">
        <f t="shared" si="13"/>
        <v>2017137085</v>
      </c>
      <c r="E81" s="43">
        <f t="shared" si="13"/>
        <v>6953061234</v>
      </c>
      <c r="F81" s="43">
        <f t="shared" si="13"/>
        <v>8091677458</v>
      </c>
      <c r="G81" s="43">
        <f t="shared" si="13"/>
        <v>10056090276</v>
      </c>
      <c r="H81" s="43">
        <f t="shared" si="13"/>
        <v>11213433959</v>
      </c>
      <c r="I81" s="43">
        <f t="shared" si="13"/>
        <v>5431478687</v>
      </c>
      <c r="J81" s="43">
        <f t="shared" si="13"/>
        <v>10418860870</v>
      </c>
      <c r="K81" s="43">
        <f t="shared" si="13"/>
        <v>15294499554</v>
      </c>
      <c r="L81" s="43">
        <f t="shared" si="13"/>
        <v>19447517138</v>
      </c>
      <c r="M81" s="43">
        <f t="shared" si="13"/>
        <v>25408697966</v>
      </c>
      <c r="N81" s="43">
        <f t="shared" si="13"/>
        <v>29083671096</v>
      </c>
      <c r="O81" s="43">
        <f t="shared" si="13"/>
        <v>31484895850</v>
      </c>
      <c r="P81" s="43">
        <f t="shared" si="13"/>
        <v>34132026807</v>
      </c>
      <c r="Q81" s="43">
        <f t="shared" si="13"/>
        <v>37075143154</v>
      </c>
      <c r="R81" s="43">
        <f t="shared" si="13"/>
        <v>41589589498</v>
      </c>
      <c r="S81" s="43">
        <f t="shared" si="13"/>
        <v>46660401649</v>
      </c>
      <c r="T81" s="43">
        <f t="shared" si="13"/>
        <v>51234498717</v>
      </c>
      <c r="U81" s="43">
        <f t="shared" si="13"/>
        <v>62113594477</v>
      </c>
      <c r="V81" s="43">
        <f t="shared" si="13"/>
        <v>69949300176</v>
      </c>
      <c r="W81" s="43">
        <f t="shared" si="13"/>
        <v>70828736610</v>
      </c>
      <c r="X81" s="43">
        <f t="shared" si="13"/>
        <v>75324494815</v>
      </c>
      <c r="Y81" s="43">
        <f t="shared" si="13"/>
        <v>79820030110</v>
      </c>
    </row>
    <row r="82" spans="1:25" x14ac:dyDescent="0.2">
      <c r="A82" s="36" t="s">
        <v>55</v>
      </c>
      <c r="B82" s="43">
        <f t="shared" ref="B82:Y82" si="14">B16-B49</f>
        <v>1847694300</v>
      </c>
      <c r="C82" s="43">
        <f t="shared" si="14"/>
        <v>2257142500</v>
      </c>
      <c r="D82" s="43">
        <f t="shared" si="14"/>
        <v>3730364000</v>
      </c>
      <c r="E82" s="43">
        <f t="shared" si="14"/>
        <v>5294271400</v>
      </c>
      <c r="F82" s="43">
        <f t="shared" si="14"/>
        <v>8020316600</v>
      </c>
      <c r="G82" s="43">
        <f t="shared" si="14"/>
        <v>9708173600</v>
      </c>
      <c r="H82" s="43">
        <f t="shared" si="14"/>
        <v>13184875400</v>
      </c>
      <c r="I82" s="43">
        <f t="shared" si="14"/>
        <v>17859643400</v>
      </c>
      <c r="J82" s="43">
        <f t="shared" si="14"/>
        <v>22189587400</v>
      </c>
      <c r="K82" s="43">
        <f t="shared" si="14"/>
        <v>25461446800</v>
      </c>
      <c r="L82" s="43">
        <f t="shared" si="14"/>
        <v>33677239000</v>
      </c>
      <c r="M82" s="43">
        <f t="shared" si="14"/>
        <v>41936815000</v>
      </c>
      <c r="N82" s="43">
        <f t="shared" si="14"/>
        <v>48020846900</v>
      </c>
      <c r="O82" s="43">
        <f t="shared" si="14"/>
        <v>58894562800</v>
      </c>
      <c r="P82" s="43">
        <f t="shared" si="14"/>
        <v>63754275000</v>
      </c>
      <c r="Q82" s="43">
        <f t="shared" si="14"/>
        <v>69233218600</v>
      </c>
      <c r="R82" s="43">
        <f t="shared" si="14"/>
        <v>87295570100</v>
      </c>
      <c r="S82" s="43">
        <f t="shared" si="14"/>
        <v>102630145000</v>
      </c>
      <c r="T82" s="43">
        <f t="shared" si="14"/>
        <v>111403576997</v>
      </c>
      <c r="U82" s="43">
        <f t="shared" si="14"/>
        <v>141399529800</v>
      </c>
      <c r="V82" s="43">
        <f t="shared" si="14"/>
        <v>144237585600</v>
      </c>
      <c r="W82" s="43">
        <f t="shared" si="14"/>
        <v>166612075200</v>
      </c>
      <c r="X82" s="43">
        <f t="shared" si="14"/>
        <v>179430831700</v>
      </c>
      <c r="Y82" s="43">
        <f t="shared" si="14"/>
        <v>194377866400</v>
      </c>
    </row>
    <row r="83" spans="1:25" x14ac:dyDescent="0.2">
      <c r="A83" s="36" t="s">
        <v>56</v>
      </c>
      <c r="B83" s="43">
        <f t="shared" ref="B83:Y83" si="15">B17-B50</f>
        <v>374237200</v>
      </c>
      <c r="C83" s="43">
        <f t="shared" si="15"/>
        <v>545945961</v>
      </c>
      <c r="D83" s="43">
        <f t="shared" si="15"/>
        <v>781573567</v>
      </c>
      <c r="E83" s="43">
        <f t="shared" si="15"/>
        <v>1101265174</v>
      </c>
      <c r="F83" s="43">
        <f t="shared" si="15"/>
        <v>1241769709</v>
      </c>
      <c r="G83" s="43">
        <f t="shared" si="15"/>
        <v>2877065470</v>
      </c>
      <c r="H83" s="43">
        <f t="shared" si="15"/>
        <v>3525088581</v>
      </c>
      <c r="I83" s="43">
        <f t="shared" si="15"/>
        <v>4599510745</v>
      </c>
      <c r="J83" s="43">
        <f t="shared" si="15"/>
        <v>6713590504</v>
      </c>
      <c r="K83" s="43">
        <f t="shared" si="15"/>
        <v>9562341954</v>
      </c>
      <c r="L83" s="43">
        <f t="shared" si="15"/>
        <v>11875770957</v>
      </c>
      <c r="M83" s="43">
        <f t="shared" si="15"/>
        <v>15274982452</v>
      </c>
      <c r="N83" s="43">
        <f t="shared" si="15"/>
        <v>17889249973</v>
      </c>
      <c r="O83" s="43">
        <f t="shared" si="15"/>
        <v>19553903519</v>
      </c>
      <c r="P83" s="43">
        <f t="shared" si="15"/>
        <v>22288014189</v>
      </c>
      <c r="Q83" s="43">
        <f t="shared" si="15"/>
        <v>23974974805</v>
      </c>
      <c r="R83" s="43">
        <f t="shared" si="15"/>
        <v>26292133873</v>
      </c>
      <c r="S83" s="43">
        <f t="shared" si="15"/>
        <v>30285055153</v>
      </c>
      <c r="T83" s="43">
        <f t="shared" si="15"/>
        <v>35263105634</v>
      </c>
      <c r="U83" s="43">
        <f t="shared" si="15"/>
        <v>39486917406</v>
      </c>
      <c r="V83" s="43">
        <f t="shared" si="15"/>
        <v>44224259188</v>
      </c>
      <c r="W83" s="43">
        <f t="shared" si="15"/>
        <v>48321358300</v>
      </c>
      <c r="X83" s="43">
        <f t="shared" si="15"/>
        <v>52349069077</v>
      </c>
      <c r="Y83" s="43">
        <f t="shared" si="15"/>
        <v>51065939046</v>
      </c>
    </row>
    <row r="84" spans="1:25" x14ac:dyDescent="0.2">
      <c r="A84" s="36" t="s">
        <v>57</v>
      </c>
      <c r="B84" s="43">
        <f t="shared" ref="B84:Y84" si="16">B18-B51</f>
        <v>241446628</v>
      </c>
      <c r="C84" s="43">
        <f t="shared" si="16"/>
        <v>377635000</v>
      </c>
      <c r="D84" s="43">
        <f t="shared" si="16"/>
        <v>517295107</v>
      </c>
      <c r="E84" s="43">
        <f t="shared" si="16"/>
        <v>619036372</v>
      </c>
      <c r="F84" s="43">
        <f t="shared" si="16"/>
        <v>854554164</v>
      </c>
      <c r="G84" s="43">
        <f t="shared" si="16"/>
        <v>882570733</v>
      </c>
      <c r="H84" s="43">
        <f t="shared" si="16"/>
        <v>1389395433</v>
      </c>
      <c r="I84" s="43">
        <f t="shared" si="16"/>
        <v>1893635439</v>
      </c>
      <c r="J84" s="43">
        <f t="shared" si="16"/>
        <v>3927806893</v>
      </c>
      <c r="K84" s="43">
        <f t="shared" si="16"/>
        <v>4561488000</v>
      </c>
      <c r="L84" s="43">
        <f t="shared" si="16"/>
        <v>5535358000</v>
      </c>
      <c r="M84" s="43">
        <f t="shared" si="16"/>
        <v>6688351347</v>
      </c>
      <c r="N84" s="43">
        <f t="shared" si="16"/>
        <v>8215328046</v>
      </c>
      <c r="O84" s="43">
        <f t="shared" si="16"/>
        <v>8342060722</v>
      </c>
      <c r="P84" s="43">
        <f t="shared" si="16"/>
        <v>9743619000</v>
      </c>
      <c r="Q84" s="43">
        <f t="shared" si="16"/>
        <v>10034032000</v>
      </c>
      <c r="R84" s="43">
        <f t="shared" si="16"/>
        <v>11723698417</v>
      </c>
      <c r="S84" s="43">
        <f t="shared" si="16"/>
        <v>12935131000</v>
      </c>
      <c r="T84" s="43">
        <f t="shared" si="16"/>
        <v>13407844023</v>
      </c>
      <c r="U84" s="43">
        <f t="shared" si="16"/>
        <v>16151186000</v>
      </c>
      <c r="V84" s="43">
        <f t="shared" si="16"/>
        <v>17213617999</v>
      </c>
      <c r="W84" s="43">
        <f t="shared" si="16"/>
        <v>18418823666</v>
      </c>
      <c r="X84" s="43">
        <f t="shared" si="16"/>
        <v>21704112000</v>
      </c>
      <c r="Y84" s="43">
        <f t="shared" si="16"/>
        <v>20383353000</v>
      </c>
    </row>
    <row r="85" spans="1:25" x14ac:dyDescent="0.2">
      <c r="A85" s="36" t="s">
        <v>58</v>
      </c>
      <c r="B85" s="43">
        <f t="shared" ref="B85:Y85" si="17">B19-B52</f>
        <v>204784171</v>
      </c>
      <c r="C85" s="43">
        <f t="shared" si="17"/>
        <v>271597289</v>
      </c>
      <c r="D85" s="43">
        <f t="shared" si="17"/>
        <v>334106092</v>
      </c>
      <c r="E85" s="43">
        <f t="shared" si="17"/>
        <v>422558684</v>
      </c>
      <c r="F85" s="43">
        <f t="shared" si="17"/>
        <v>901246359</v>
      </c>
      <c r="G85" s="43">
        <f t="shared" si="17"/>
        <v>1000275862</v>
      </c>
      <c r="H85" s="43">
        <f t="shared" si="17"/>
        <v>1287788502</v>
      </c>
      <c r="I85" s="43">
        <f t="shared" si="17"/>
        <v>1652040061</v>
      </c>
      <c r="J85" s="43">
        <f t="shared" si="17"/>
        <v>2492327560</v>
      </c>
      <c r="K85" s="43">
        <f t="shared" si="17"/>
        <v>3523813043</v>
      </c>
      <c r="L85" s="43">
        <f t="shared" si="17"/>
        <v>4195137072</v>
      </c>
      <c r="M85" s="43">
        <f t="shared" si="17"/>
        <v>5184046107</v>
      </c>
      <c r="N85" s="43">
        <f t="shared" si="17"/>
        <v>6178801219</v>
      </c>
      <c r="O85" s="43">
        <f t="shared" si="17"/>
        <v>6668687118</v>
      </c>
      <c r="P85" s="43">
        <f t="shared" si="17"/>
        <v>7323857514</v>
      </c>
      <c r="Q85" s="43">
        <f t="shared" si="17"/>
        <v>7982226877</v>
      </c>
      <c r="R85" s="43">
        <f t="shared" si="17"/>
        <v>8531375781</v>
      </c>
      <c r="S85" s="43">
        <f t="shared" si="17"/>
        <v>9868511747</v>
      </c>
      <c r="T85" s="43">
        <f t="shared" si="17"/>
        <v>10962220777</v>
      </c>
      <c r="U85" s="43">
        <f t="shared" si="17"/>
        <v>13270281226</v>
      </c>
      <c r="V85" s="43">
        <f t="shared" si="17"/>
        <v>14702164614</v>
      </c>
      <c r="W85" s="43">
        <f t="shared" si="17"/>
        <v>15996551569</v>
      </c>
      <c r="X85" s="43">
        <f t="shared" si="17"/>
        <v>16952528307</v>
      </c>
      <c r="Y85" s="43">
        <f t="shared" si="17"/>
        <v>20399211587</v>
      </c>
    </row>
    <row r="86" spans="1:25" x14ac:dyDescent="0.2">
      <c r="A86" s="36" t="s">
        <v>59</v>
      </c>
      <c r="B86" s="43">
        <f t="shared" ref="B86:Y86" si="18">B20-B53</f>
        <v>2306866157</v>
      </c>
      <c r="C86" s="43">
        <f t="shared" si="18"/>
        <v>3292576031</v>
      </c>
      <c r="D86" s="43">
        <f t="shared" si="18"/>
        <v>4272855281</v>
      </c>
      <c r="E86" s="43">
        <f t="shared" si="18"/>
        <v>5428890632</v>
      </c>
      <c r="F86" s="43">
        <f t="shared" si="18"/>
        <v>7276281500</v>
      </c>
      <c r="G86" s="43">
        <f t="shared" si="18"/>
        <v>7925905487</v>
      </c>
      <c r="H86" s="43">
        <f t="shared" si="18"/>
        <v>9077986217</v>
      </c>
      <c r="I86" s="43">
        <f t="shared" si="18"/>
        <v>10795832955</v>
      </c>
      <c r="J86" s="43">
        <f t="shared" si="18"/>
        <v>16504257882</v>
      </c>
      <c r="K86" s="43">
        <f t="shared" si="18"/>
        <v>18183533319</v>
      </c>
      <c r="L86" s="43">
        <f t="shared" si="18"/>
        <v>22504645293</v>
      </c>
      <c r="M86" s="43">
        <f t="shared" si="18"/>
        <v>19169171530</v>
      </c>
      <c r="N86" s="43">
        <f t="shared" si="18"/>
        <v>21681303333</v>
      </c>
      <c r="O86" s="43">
        <f t="shared" si="18"/>
        <v>25528635529</v>
      </c>
      <c r="P86" s="43">
        <f t="shared" si="18"/>
        <v>27063006570</v>
      </c>
      <c r="Q86" s="43">
        <f t="shared" si="18"/>
        <v>27508155949</v>
      </c>
      <c r="R86" s="43">
        <f t="shared" si="18"/>
        <v>33036002080</v>
      </c>
      <c r="S86" s="43">
        <f t="shared" si="18"/>
        <v>37317672873</v>
      </c>
      <c r="T86" s="43">
        <f t="shared" si="18"/>
        <v>40379184255</v>
      </c>
      <c r="U86" s="43">
        <f t="shared" si="18"/>
        <v>47516469173</v>
      </c>
      <c r="V86" s="43">
        <f t="shared" si="18"/>
        <v>50854491783</v>
      </c>
      <c r="W86" s="43">
        <f t="shared" si="18"/>
        <v>56499857277</v>
      </c>
      <c r="X86" s="43">
        <f t="shared" si="18"/>
        <v>68704580267</v>
      </c>
      <c r="Y86" s="43">
        <f t="shared" si="18"/>
        <v>79861135262</v>
      </c>
    </row>
    <row r="87" spans="1:25" x14ac:dyDescent="0.2">
      <c r="A87" s="36" t="s">
        <v>60</v>
      </c>
      <c r="B87" s="43">
        <f t="shared" ref="B87:Y87" si="19">B21-B54</f>
        <v>625768650</v>
      </c>
      <c r="C87" s="43">
        <f t="shared" si="19"/>
        <v>970003274</v>
      </c>
      <c r="D87" s="43">
        <f t="shared" si="19"/>
        <v>595097268</v>
      </c>
      <c r="E87" s="43">
        <f t="shared" si="19"/>
        <v>2182259492</v>
      </c>
      <c r="F87" s="43">
        <f t="shared" si="19"/>
        <v>2251762123</v>
      </c>
      <c r="G87" s="43">
        <f t="shared" si="19"/>
        <v>3145598329</v>
      </c>
      <c r="H87" s="43">
        <f t="shared" si="19"/>
        <v>7034446146</v>
      </c>
      <c r="I87" s="43">
        <f t="shared" si="19"/>
        <v>9732528840</v>
      </c>
      <c r="J87" s="43">
        <f t="shared" si="19"/>
        <v>6119000674</v>
      </c>
      <c r="K87" s="43">
        <f t="shared" si="19"/>
        <v>7989097978</v>
      </c>
      <c r="L87" s="43">
        <f t="shared" si="19"/>
        <v>10825620119</v>
      </c>
      <c r="M87" s="43">
        <f t="shared" si="19"/>
        <v>14166454663</v>
      </c>
      <c r="N87" s="43">
        <f t="shared" si="19"/>
        <v>17453326000</v>
      </c>
      <c r="O87" s="43">
        <f t="shared" si="19"/>
        <v>19318396000</v>
      </c>
      <c r="P87" s="43">
        <f t="shared" si="19"/>
        <v>21558770000</v>
      </c>
      <c r="Q87" s="43">
        <f t="shared" si="19"/>
        <v>24378617000</v>
      </c>
      <c r="R87" s="43">
        <f t="shared" si="19"/>
        <v>25859868000</v>
      </c>
      <c r="S87" s="43">
        <f t="shared" si="19"/>
        <v>31886721000</v>
      </c>
      <c r="T87" s="43">
        <f t="shared" si="19"/>
        <v>35632106000</v>
      </c>
      <c r="U87" s="43">
        <f t="shared" si="19"/>
        <v>39717963000</v>
      </c>
      <c r="V87" s="43">
        <f t="shared" si="19"/>
        <v>43209749000</v>
      </c>
      <c r="W87" s="43">
        <f t="shared" si="19"/>
        <v>49041469000</v>
      </c>
      <c r="X87" s="43">
        <f t="shared" si="19"/>
        <v>47351589000</v>
      </c>
      <c r="Y87" s="43">
        <f t="shared" si="19"/>
        <v>55519592000</v>
      </c>
    </row>
    <row r="88" spans="1:25" x14ac:dyDescent="0.2">
      <c r="A88" s="36" t="s">
        <v>61</v>
      </c>
      <c r="B88" s="43">
        <f t="shared" ref="B88:Y88" si="20">B22-B55</f>
        <v>504351700</v>
      </c>
      <c r="C88" s="43">
        <f t="shared" si="20"/>
        <v>621007500</v>
      </c>
      <c r="D88" s="43">
        <f t="shared" si="20"/>
        <v>884489200</v>
      </c>
      <c r="E88" s="43">
        <f t="shared" si="20"/>
        <v>1528263900</v>
      </c>
      <c r="F88" s="43">
        <f t="shared" si="20"/>
        <v>1883922311</v>
      </c>
      <c r="G88" s="43">
        <f t="shared" si="20"/>
        <v>2985524700</v>
      </c>
      <c r="H88" s="43">
        <f t="shared" si="20"/>
        <v>4153366000</v>
      </c>
      <c r="I88" s="43">
        <f t="shared" si="20"/>
        <v>5223885600</v>
      </c>
      <c r="J88" s="43">
        <f t="shared" si="20"/>
        <v>7072597900</v>
      </c>
      <c r="K88" s="43">
        <f t="shared" si="20"/>
        <v>11170524900</v>
      </c>
      <c r="L88" s="43">
        <f t="shared" si="20"/>
        <v>14331605300</v>
      </c>
      <c r="M88" s="43">
        <f t="shared" si="20"/>
        <v>18426225100</v>
      </c>
      <c r="N88" s="43">
        <f t="shared" si="20"/>
        <v>21510796800</v>
      </c>
      <c r="O88" s="43">
        <f t="shared" si="20"/>
        <v>23749889100</v>
      </c>
      <c r="P88" s="43">
        <f t="shared" si="20"/>
        <v>28416497900</v>
      </c>
      <c r="Q88" s="43">
        <f t="shared" si="20"/>
        <v>28774968500</v>
      </c>
      <c r="R88" s="43">
        <f t="shared" si="20"/>
        <v>30589370500</v>
      </c>
      <c r="S88" s="43">
        <f t="shared" si="20"/>
        <v>35633839121</v>
      </c>
      <c r="T88" s="43">
        <f t="shared" si="20"/>
        <v>44686271308</v>
      </c>
      <c r="U88" s="43">
        <f t="shared" si="20"/>
        <v>47484687300</v>
      </c>
      <c r="V88" s="43">
        <f t="shared" si="20"/>
        <v>51084200000</v>
      </c>
      <c r="W88" s="43">
        <f t="shared" si="20"/>
        <v>54196364200</v>
      </c>
      <c r="X88" s="43">
        <f t="shared" si="20"/>
        <v>60603610610</v>
      </c>
      <c r="Y88" s="43">
        <f t="shared" si="20"/>
        <v>64783504130</v>
      </c>
    </row>
    <row r="89" spans="1:25" x14ac:dyDescent="0.2">
      <c r="A89" s="36" t="s">
        <v>62</v>
      </c>
      <c r="B89" s="43">
        <f t="shared" ref="B89:Y89" si="21">B23-B56</f>
        <v>168657066</v>
      </c>
      <c r="C89" s="43">
        <f t="shared" si="21"/>
        <v>276193135</v>
      </c>
      <c r="D89" s="43">
        <f t="shared" si="21"/>
        <v>435964337</v>
      </c>
      <c r="E89" s="43">
        <f t="shared" si="21"/>
        <v>587818798</v>
      </c>
      <c r="F89" s="43">
        <f t="shared" si="21"/>
        <v>776444195</v>
      </c>
      <c r="G89" s="43">
        <f t="shared" si="21"/>
        <v>1727754000</v>
      </c>
      <c r="H89" s="43">
        <f t="shared" si="21"/>
        <v>2220960000</v>
      </c>
      <c r="I89" s="43">
        <f t="shared" si="21"/>
        <v>2655801837</v>
      </c>
      <c r="J89" s="43">
        <f t="shared" si="21"/>
        <v>3445932149</v>
      </c>
      <c r="K89" s="43">
        <f t="shared" si="21"/>
        <v>4347248954</v>
      </c>
      <c r="L89" s="43">
        <f t="shared" si="21"/>
        <v>5690956923</v>
      </c>
      <c r="M89" s="43">
        <f t="shared" si="21"/>
        <v>6516747000</v>
      </c>
      <c r="N89" s="43">
        <f t="shared" si="21"/>
        <v>7945572229</v>
      </c>
      <c r="O89" s="43">
        <f t="shared" si="21"/>
        <v>8949526051</v>
      </c>
      <c r="P89" s="43">
        <f t="shared" si="21"/>
        <v>10138009472</v>
      </c>
      <c r="Q89" s="43">
        <f t="shared" si="21"/>
        <v>9994653999</v>
      </c>
      <c r="R89" s="43">
        <f t="shared" si="21"/>
        <v>11284713059</v>
      </c>
      <c r="S89" s="43">
        <f t="shared" si="21"/>
        <v>13524876591</v>
      </c>
      <c r="T89" s="43">
        <f t="shared" si="21"/>
        <v>14417486267</v>
      </c>
      <c r="U89" s="43">
        <f t="shared" si="21"/>
        <v>18413769000</v>
      </c>
      <c r="V89" s="43">
        <f t="shared" si="21"/>
        <v>19909497554</v>
      </c>
      <c r="W89" s="43">
        <f t="shared" si="21"/>
        <v>20840840995</v>
      </c>
      <c r="X89" s="43">
        <f t="shared" si="21"/>
        <v>23029159646</v>
      </c>
      <c r="Y89" s="43">
        <f t="shared" si="21"/>
        <v>23209493330</v>
      </c>
    </row>
    <row r="90" spans="1:25" x14ac:dyDescent="0.2">
      <c r="A90" s="36" t="s">
        <v>63</v>
      </c>
      <c r="B90" s="43">
        <f t="shared" ref="B90:Y90" si="22">B24-B57</f>
        <v>131513362</v>
      </c>
      <c r="C90" s="43">
        <f t="shared" si="22"/>
        <v>212044512</v>
      </c>
      <c r="D90" s="43">
        <f t="shared" si="22"/>
        <v>288903700</v>
      </c>
      <c r="E90" s="43">
        <f t="shared" si="22"/>
        <v>335885393</v>
      </c>
      <c r="F90" s="43">
        <f t="shared" si="22"/>
        <v>760661247</v>
      </c>
      <c r="G90" s="43">
        <f t="shared" si="22"/>
        <v>901197791</v>
      </c>
      <c r="H90" s="43">
        <f t="shared" si="22"/>
        <v>1021368734</v>
      </c>
      <c r="I90" s="43">
        <f t="shared" si="22"/>
        <v>1510062113</v>
      </c>
      <c r="J90" s="43">
        <f t="shared" si="22"/>
        <v>2118846528</v>
      </c>
      <c r="K90" s="43">
        <f t="shared" si="22"/>
        <v>3288099772</v>
      </c>
      <c r="L90" s="43">
        <f t="shared" si="22"/>
        <v>4156111124</v>
      </c>
      <c r="M90" s="43">
        <f t="shared" si="22"/>
        <v>5078433155</v>
      </c>
      <c r="N90" s="43">
        <f t="shared" si="22"/>
        <v>5947983655</v>
      </c>
      <c r="O90" s="43">
        <f t="shared" si="22"/>
        <v>6467738737</v>
      </c>
      <c r="P90" s="43">
        <f t="shared" si="22"/>
        <v>7227339017</v>
      </c>
      <c r="Q90" s="43">
        <f t="shared" si="22"/>
        <v>8399322000</v>
      </c>
      <c r="R90" s="43">
        <f t="shared" si="22"/>
        <v>9741401826</v>
      </c>
      <c r="S90" s="43">
        <f t="shared" si="22"/>
        <v>11169664634</v>
      </c>
      <c r="T90" s="43">
        <f t="shared" si="22"/>
        <v>13687294000</v>
      </c>
      <c r="U90" s="43">
        <f t="shared" si="22"/>
        <v>17606357000</v>
      </c>
      <c r="V90" s="43">
        <f t="shared" si="22"/>
        <v>18442523417</v>
      </c>
      <c r="W90" s="43">
        <f t="shared" si="22"/>
        <v>23018067844</v>
      </c>
      <c r="X90" s="43">
        <f t="shared" si="22"/>
        <v>29908394067</v>
      </c>
      <c r="Y90" s="43">
        <f t="shared" si="22"/>
        <v>24731205463</v>
      </c>
    </row>
    <row r="91" spans="1:25" x14ac:dyDescent="0.2">
      <c r="A91" s="36" t="s">
        <v>64</v>
      </c>
      <c r="B91" s="43">
        <f t="shared" ref="B91:Y91" si="23">B25-B58</f>
        <v>250457000</v>
      </c>
      <c r="C91" s="43">
        <f t="shared" si="23"/>
        <v>328052000</v>
      </c>
      <c r="D91" s="43">
        <f t="shared" si="23"/>
        <v>495355000</v>
      </c>
      <c r="E91" s="43">
        <f t="shared" si="23"/>
        <v>894506000</v>
      </c>
      <c r="F91" s="43">
        <f t="shared" si="23"/>
        <v>1722051000</v>
      </c>
      <c r="G91" s="43">
        <f t="shared" si="23"/>
        <v>2026414000</v>
      </c>
      <c r="H91" s="43">
        <f t="shared" si="23"/>
        <v>2356477000</v>
      </c>
      <c r="I91" s="43">
        <f t="shared" si="23"/>
        <v>3078706000</v>
      </c>
      <c r="J91" s="43">
        <f t="shared" si="23"/>
        <v>4152669000</v>
      </c>
      <c r="K91" s="43">
        <f t="shared" si="23"/>
        <v>5788537000</v>
      </c>
      <c r="L91" s="43">
        <f t="shared" si="23"/>
        <v>7593224000</v>
      </c>
      <c r="M91" s="43">
        <f t="shared" si="23"/>
        <v>9761130000</v>
      </c>
      <c r="N91" s="43">
        <f t="shared" si="23"/>
        <v>10667929000</v>
      </c>
      <c r="O91" s="43">
        <f t="shared" si="23"/>
        <v>11529045000</v>
      </c>
      <c r="P91" s="43">
        <f t="shared" si="23"/>
        <v>14308920000</v>
      </c>
      <c r="Q91" s="43">
        <f t="shared" si="23"/>
        <v>16754124886</v>
      </c>
      <c r="R91" s="43">
        <f t="shared" si="23"/>
        <v>18318339042</v>
      </c>
      <c r="S91" s="43">
        <f t="shared" si="23"/>
        <v>21051438039</v>
      </c>
      <c r="T91" s="43">
        <f t="shared" si="23"/>
        <v>21970669038</v>
      </c>
      <c r="U91" s="43">
        <f t="shared" si="23"/>
        <v>24797190000</v>
      </c>
      <c r="V91" s="43">
        <f t="shared" si="23"/>
        <v>25955166983</v>
      </c>
      <c r="W91" s="43">
        <f t="shared" si="23"/>
        <v>26575439814</v>
      </c>
      <c r="X91" s="43">
        <f t="shared" si="23"/>
        <v>30411734000</v>
      </c>
      <c r="Y91" s="43">
        <f t="shared" si="23"/>
        <v>32585280000</v>
      </c>
    </row>
    <row r="92" spans="1:25" x14ac:dyDescent="0.2">
      <c r="A92" s="36" t="s">
        <v>65</v>
      </c>
      <c r="B92" s="43">
        <f t="shared" ref="B92:Y92" si="24">B26-B59</f>
        <v>551600025</v>
      </c>
      <c r="C92" s="43">
        <f t="shared" si="24"/>
        <v>676645050</v>
      </c>
      <c r="D92" s="43">
        <f t="shared" si="24"/>
        <v>1081016319</v>
      </c>
      <c r="E92" s="43">
        <f t="shared" si="24"/>
        <v>1520896414</v>
      </c>
      <c r="F92" s="43">
        <f t="shared" si="24"/>
        <v>2137413043</v>
      </c>
      <c r="G92" s="43">
        <f t="shared" si="24"/>
        <v>2522514599</v>
      </c>
      <c r="H92" s="43">
        <f t="shared" si="24"/>
        <v>3128279136</v>
      </c>
      <c r="I92" s="43">
        <f t="shared" si="24"/>
        <v>3587307816</v>
      </c>
      <c r="J92" s="43">
        <f t="shared" si="24"/>
        <v>4991729933</v>
      </c>
      <c r="K92" s="43">
        <f t="shared" si="24"/>
        <v>6794892345</v>
      </c>
      <c r="L92" s="43">
        <f t="shared" si="24"/>
        <v>8545400200</v>
      </c>
      <c r="M92" s="43">
        <f t="shared" si="24"/>
        <v>10587823785</v>
      </c>
      <c r="N92" s="43">
        <f t="shared" si="24"/>
        <v>12280447148</v>
      </c>
      <c r="O92" s="43">
        <f t="shared" si="24"/>
        <v>13087651814</v>
      </c>
      <c r="P92" s="43">
        <f t="shared" si="24"/>
        <v>15071421184</v>
      </c>
      <c r="Q92" s="43">
        <f t="shared" si="24"/>
        <v>16703157109</v>
      </c>
      <c r="R92" s="43">
        <f t="shared" si="24"/>
        <v>18217516150</v>
      </c>
      <c r="S92" s="43">
        <f t="shared" si="24"/>
        <v>23062704350</v>
      </c>
      <c r="T92" s="43">
        <f t="shared" si="24"/>
        <v>23585946736</v>
      </c>
      <c r="U92" s="43">
        <f t="shared" si="24"/>
        <v>27957194722</v>
      </c>
      <c r="V92" s="43">
        <f t="shared" si="24"/>
        <v>31296100000</v>
      </c>
      <c r="W92" s="43">
        <f t="shared" si="24"/>
        <v>32447179760</v>
      </c>
      <c r="X92" s="43">
        <f t="shared" si="24"/>
        <v>34687142354</v>
      </c>
      <c r="Y92" s="43">
        <f t="shared" si="24"/>
        <v>37772335683</v>
      </c>
    </row>
    <row r="93" spans="1:25" x14ac:dyDescent="0.2">
      <c r="A93" s="36" t="s">
        <v>66</v>
      </c>
      <c r="B93" s="43">
        <f t="shared" ref="B93:Y93" si="25">B27-B60</f>
        <v>662361972</v>
      </c>
      <c r="C93" s="43">
        <f t="shared" si="25"/>
        <v>856681542</v>
      </c>
      <c r="D93" s="43">
        <f t="shared" si="25"/>
        <v>1207426480</v>
      </c>
      <c r="E93" s="43">
        <f t="shared" si="25"/>
        <v>2064542195</v>
      </c>
      <c r="F93" s="43">
        <f t="shared" si="25"/>
        <v>2834895638</v>
      </c>
      <c r="G93" s="43">
        <f t="shared" si="25"/>
        <v>2787871000</v>
      </c>
      <c r="H93" s="43">
        <f t="shared" si="25"/>
        <v>3440756000</v>
      </c>
      <c r="I93" s="43">
        <f t="shared" si="25"/>
        <v>4178990000</v>
      </c>
      <c r="J93" s="43">
        <f t="shared" si="25"/>
        <v>5805433000</v>
      </c>
      <c r="K93" s="43">
        <f t="shared" si="25"/>
        <v>7109457000</v>
      </c>
      <c r="L93" s="43">
        <f t="shared" si="25"/>
        <v>9177410000</v>
      </c>
      <c r="M93" s="43">
        <f t="shared" si="25"/>
        <v>11567767000</v>
      </c>
      <c r="N93" s="43">
        <f t="shared" si="25"/>
        <v>13414663196</v>
      </c>
      <c r="O93" s="43">
        <f t="shared" si="25"/>
        <v>14428471903</v>
      </c>
      <c r="P93" s="43">
        <f t="shared" si="25"/>
        <v>16197530206</v>
      </c>
      <c r="Q93" s="43">
        <f t="shared" si="25"/>
        <v>19516838520</v>
      </c>
      <c r="R93" s="43">
        <f t="shared" si="25"/>
        <v>21527867181</v>
      </c>
      <c r="S93" s="43">
        <f t="shared" si="25"/>
        <v>26010333281</v>
      </c>
      <c r="T93" s="43">
        <f t="shared" si="25"/>
        <v>26007612710</v>
      </c>
      <c r="U93" s="43">
        <f t="shared" si="25"/>
        <v>31988731138</v>
      </c>
      <c r="V93" s="43">
        <f t="shared" si="25"/>
        <v>36706704687</v>
      </c>
      <c r="W93" s="43">
        <f t="shared" si="25"/>
        <v>37598584549</v>
      </c>
      <c r="X93" s="43">
        <f t="shared" si="25"/>
        <v>46017527516</v>
      </c>
      <c r="Y93" s="43">
        <f t="shared" si="25"/>
        <v>43583239818</v>
      </c>
    </row>
    <row r="94" spans="1:25" x14ac:dyDescent="0.2">
      <c r="A94" s="36" t="s">
        <v>67</v>
      </c>
      <c r="B94" s="43">
        <f t="shared" ref="B94:Y94" si="26">B28-B61</f>
        <v>810000000</v>
      </c>
      <c r="C94" s="43">
        <f t="shared" si="26"/>
        <v>1118435506</v>
      </c>
      <c r="D94" s="43">
        <f t="shared" si="26"/>
        <v>1816768000</v>
      </c>
      <c r="E94" s="43">
        <f t="shared" si="26"/>
        <v>1538954000</v>
      </c>
      <c r="F94" s="43">
        <f t="shared" si="26"/>
        <v>2000269125</v>
      </c>
      <c r="G94" s="43">
        <f t="shared" si="26"/>
        <v>2753777160</v>
      </c>
      <c r="H94" s="43">
        <f t="shared" si="26"/>
        <v>3199099809</v>
      </c>
      <c r="I94" s="43">
        <f t="shared" si="26"/>
        <v>4695933078</v>
      </c>
      <c r="J94" s="43">
        <f t="shared" si="26"/>
        <v>6108042872</v>
      </c>
      <c r="K94" s="43">
        <f t="shared" si="26"/>
        <v>9396698680</v>
      </c>
      <c r="L94" s="43">
        <f t="shared" si="26"/>
        <v>11010254427</v>
      </c>
      <c r="M94" s="43">
        <f t="shared" si="26"/>
        <v>14023444592</v>
      </c>
      <c r="N94" s="43">
        <f t="shared" si="26"/>
        <v>15059890321</v>
      </c>
      <c r="O94" s="43">
        <f t="shared" si="26"/>
        <v>15688448362</v>
      </c>
      <c r="P94" s="43">
        <f t="shared" si="26"/>
        <v>18920619383</v>
      </c>
      <c r="Q94" s="43">
        <f t="shared" si="26"/>
        <v>20265824468</v>
      </c>
      <c r="R94" s="43">
        <f t="shared" si="26"/>
        <v>25877478530</v>
      </c>
      <c r="S94" s="43">
        <f t="shared" si="26"/>
        <v>30687955373</v>
      </c>
      <c r="T94" s="43">
        <f t="shared" si="26"/>
        <v>30636676406</v>
      </c>
      <c r="U94" s="43">
        <f t="shared" si="26"/>
        <v>37204040896</v>
      </c>
      <c r="V94" s="43">
        <f t="shared" si="26"/>
        <v>35272438104</v>
      </c>
      <c r="W94" s="43">
        <f t="shared" si="26"/>
        <v>34778808164</v>
      </c>
      <c r="X94" s="43">
        <f t="shared" si="26"/>
        <v>37211843483</v>
      </c>
      <c r="Y94" s="43">
        <f t="shared" si="26"/>
        <v>37771687164</v>
      </c>
    </row>
    <row r="95" spans="1:25" x14ac:dyDescent="0.2">
      <c r="A95" s="36" t="s">
        <v>68</v>
      </c>
      <c r="B95" s="43">
        <f t="shared" ref="B95:Y95" si="27">B29-B62</f>
        <v>578807000</v>
      </c>
      <c r="C95" s="43">
        <f t="shared" si="27"/>
        <v>749596000</v>
      </c>
      <c r="D95" s="43">
        <f t="shared" si="27"/>
        <v>1013293000</v>
      </c>
      <c r="E95" s="43">
        <f t="shared" si="27"/>
        <v>1296876000</v>
      </c>
      <c r="F95" s="43">
        <f t="shared" si="27"/>
        <v>2277271000</v>
      </c>
      <c r="G95" s="43">
        <f t="shared" si="27"/>
        <v>2753852000</v>
      </c>
      <c r="H95" s="43">
        <f t="shared" si="27"/>
        <v>3281870000</v>
      </c>
      <c r="I95" s="43">
        <f t="shared" si="27"/>
        <v>4458206000</v>
      </c>
      <c r="J95" s="43">
        <f t="shared" si="27"/>
        <v>5790400000</v>
      </c>
      <c r="K95" s="43">
        <f t="shared" si="27"/>
        <v>8325075000</v>
      </c>
      <c r="L95" s="43">
        <f t="shared" si="27"/>
        <v>11108946000</v>
      </c>
      <c r="M95" s="43">
        <f t="shared" si="27"/>
        <v>13323565000</v>
      </c>
      <c r="N95" s="43">
        <f t="shared" si="27"/>
        <v>15294687000</v>
      </c>
      <c r="O95" s="43">
        <f t="shared" si="27"/>
        <v>16083814000</v>
      </c>
      <c r="P95" s="43">
        <f t="shared" si="27"/>
        <v>17766251000</v>
      </c>
      <c r="Q95" s="43">
        <f t="shared" si="27"/>
        <v>22974788296</v>
      </c>
      <c r="R95" s="43">
        <f t="shared" si="27"/>
        <v>21832869192</v>
      </c>
      <c r="S95" s="43">
        <f t="shared" si="27"/>
        <v>25011854334</v>
      </c>
      <c r="T95" s="43">
        <f t="shared" si="27"/>
        <v>29213900275</v>
      </c>
      <c r="U95" s="43">
        <f t="shared" si="27"/>
        <v>33325926581</v>
      </c>
      <c r="V95" s="43">
        <f t="shared" si="27"/>
        <v>39367358370</v>
      </c>
      <c r="W95" s="43">
        <f t="shared" si="27"/>
        <v>40126596364</v>
      </c>
      <c r="X95" s="43">
        <f t="shared" si="27"/>
        <v>36424755646</v>
      </c>
      <c r="Y95" s="43">
        <f t="shared" si="27"/>
        <v>41416355805</v>
      </c>
    </row>
    <row r="96" spans="1:25" x14ac:dyDescent="0.2">
      <c r="A96" s="36" t="s">
        <v>69</v>
      </c>
      <c r="B96" s="43">
        <f t="shared" ref="B96:Y96" si="28">B30-B63</f>
        <v>202860553</v>
      </c>
      <c r="C96" s="43">
        <f t="shared" si="28"/>
        <v>276341561</v>
      </c>
      <c r="D96" s="43">
        <f t="shared" si="28"/>
        <v>403002782</v>
      </c>
      <c r="E96" s="43">
        <f t="shared" si="28"/>
        <v>484201120</v>
      </c>
      <c r="F96" s="43">
        <f t="shared" si="28"/>
        <v>449652553</v>
      </c>
      <c r="G96" s="43">
        <f t="shared" si="28"/>
        <v>527061608</v>
      </c>
      <c r="H96" s="43">
        <f t="shared" si="28"/>
        <v>666355227</v>
      </c>
      <c r="I96" s="43">
        <f t="shared" si="28"/>
        <v>836874660</v>
      </c>
      <c r="J96" s="43">
        <f t="shared" si="28"/>
        <v>1133361000</v>
      </c>
      <c r="K96" s="43">
        <f t="shared" si="28"/>
        <v>3105139051</v>
      </c>
      <c r="L96" s="43">
        <f t="shared" si="28"/>
        <v>3474565487</v>
      </c>
      <c r="M96" s="43">
        <f t="shared" si="28"/>
        <v>4522366881</v>
      </c>
      <c r="N96" s="43">
        <f t="shared" si="28"/>
        <v>4961834903</v>
      </c>
      <c r="O96" s="43">
        <f t="shared" si="28"/>
        <v>5506931877</v>
      </c>
      <c r="P96" s="43">
        <f t="shared" si="28"/>
        <v>6408945918</v>
      </c>
      <c r="Q96" s="43">
        <f t="shared" si="28"/>
        <v>7023546809</v>
      </c>
      <c r="R96" s="43">
        <f t="shared" si="28"/>
        <v>7689036384</v>
      </c>
      <c r="S96" s="43">
        <f t="shared" si="28"/>
        <v>8611322357</v>
      </c>
      <c r="T96" s="43">
        <f t="shared" si="28"/>
        <v>10199936315</v>
      </c>
      <c r="U96" s="43">
        <f t="shared" si="28"/>
        <v>12435059340</v>
      </c>
      <c r="V96" s="43">
        <f t="shared" si="28"/>
        <v>12740128160</v>
      </c>
      <c r="W96" s="43">
        <f t="shared" si="28"/>
        <v>12999406687</v>
      </c>
      <c r="X96" s="43">
        <f t="shared" si="28"/>
        <v>14336972718</v>
      </c>
      <c r="Y96" s="43">
        <f t="shared" si="28"/>
        <v>16971504503</v>
      </c>
    </row>
    <row r="97" spans="1:25" x14ac:dyDescent="0.2">
      <c r="A97" s="36" t="s">
        <v>70</v>
      </c>
      <c r="B97" s="43">
        <f t="shared" ref="B97:Y97" si="29">B31-B64</f>
        <v>1254885000</v>
      </c>
      <c r="C97" s="43">
        <f t="shared" si="29"/>
        <v>1664350000</v>
      </c>
      <c r="D97" s="43">
        <f t="shared" si="29"/>
        <v>2357854000</v>
      </c>
      <c r="E97" s="43">
        <f t="shared" si="29"/>
        <v>2799128000</v>
      </c>
      <c r="F97" s="43">
        <f t="shared" si="29"/>
        <v>3331825000</v>
      </c>
      <c r="G97" s="43">
        <f t="shared" si="29"/>
        <v>5570493000</v>
      </c>
      <c r="H97" s="43">
        <f t="shared" si="29"/>
        <v>6226275000</v>
      </c>
      <c r="I97" s="43">
        <f t="shared" si="29"/>
        <v>9736328000</v>
      </c>
      <c r="J97" s="43">
        <f t="shared" si="29"/>
        <v>13094857000</v>
      </c>
      <c r="K97" s="43">
        <f t="shared" si="29"/>
        <v>18123796000</v>
      </c>
      <c r="L97" s="43">
        <f t="shared" si="29"/>
        <v>22690225000</v>
      </c>
      <c r="M97" s="43">
        <f t="shared" si="29"/>
        <v>28088194001</v>
      </c>
      <c r="N97" s="43">
        <f t="shared" si="29"/>
        <v>32678887807</v>
      </c>
      <c r="O97" s="43">
        <f t="shared" si="29"/>
        <v>35733605525</v>
      </c>
      <c r="P97" s="43">
        <f t="shared" si="29"/>
        <v>41102245982</v>
      </c>
      <c r="Q97" s="43">
        <f t="shared" si="29"/>
        <v>45183168268</v>
      </c>
      <c r="R97" s="43">
        <f t="shared" si="29"/>
        <v>45329852088</v>
      </c>
      <c r="S97" s="43">
        <f t="shared" si="29"/>
        <v>55045847838</v>
      </c>
      <c r="T97" s="43">
        <f t="shared" si="29"/>
        <v>59938506638</v>
      </c>
      <c r="U97" s="43">
        <f t="shared" si="29"/>
        <v>69711697718</v>
      </c>
      <c r="V97" s="43">
        <f t="shared" si="29"/>
        <v>77138656070</v>
      </c>
      <c r="W97" s="43">
        <f t="shared" si="29"/>
        <v>90163603074</v>
      </c>
      <c r="X97" s="43">
        <f t="shared" si="29"/>
        <v>83275200000</v>
      </c>
      <c r="Y97" s="43">
        <f t="shared" si="29"/>
        <v>111497713802</v>
      </c>
    </row>
    <row r="98" spans="1:25" x14ac:dyDescent="0.2">
      <c r="A98" s="36" t="s">
        <v>71</v>
      </c>
      <c r="B98" s="43">
        <f t="shared" ref="B98:Y98" si="30">B32-B65</f>
        <v>245615581</v>
      </c>
      <c r="C98" s="43">
        <f t="shared" si="30"/>
        <v>336893654</v>
      </c>
      <c r="D98" s="43">
        <f t="shared" si="30"/>
        <v>436751986</v>
      </c>
      <c r="E98" s="43">
        <f t="shared" si="30"/>
        <v>716791425</v>
      </c>
      <c r="F98" s="43">
        <f t="shared" si="30"/>
        <v>776632347</v>
      </c>
      <c r="G98" s="43">
        <f t="shared" si="30"/>
        <v>900420548</v>
      </c>
      <c r="H98" s="43">
        <f t="shared" si="30"/>
        <v>1079885260</v>
      </c>
      <c r="I98" s="43">
        <f t="shared" si="30"/>
        <v>1403400556</v>
      </c>
      <c r="J98" s="43">
        <f t="shared" si="30"/>
        <v>1890366659</v>
      </c>
      <c r="K98" s="43">
        <f t="shared" si="30"/>
        <v>2439589146</v>
      </c>
      <c r="L98" s="43">
        <f t="shared" si="30"/>
        <v>2803526164</v>
      </c>
      <c r="M98" s="43">
        <f t="shared" si="30"/>
        <v>3615692820</v>
      </c>
      <c r="N98" s="43">
        <f t="shared" si="30"/>
        <v>8551978076</v>
      </c>
      <c r="O98" s="43">
        <f t="shared" si="30"/>
        <v>8496144173</v>
      </c>
      <c r="P98" s="43">
        <f t="shared" si="30"/>
        <v>10305962045</v>
      </c>
      <c r="Q98" s="43">
        <f t="shared" si="30"/>
        <v>10583825850</v>
      </c>
      <c r="R98" s="43">
        <f t="shared" si="30"/>
        <v>12682038002</v>
      </c>
      <c r="S98" s="43">
        <f t="shared" si="30"/>
        <v>14900217087</v>
      </c>
      <c r="T98" s="43">
        <f t="shared" si="30"/>
        <v>14664666766</v>
      </c>
      <c r="U98" s="43">
        <f t="shared" si="30"/>
        <v>18296918715</v>
      </c>
      <c r="V98" s="43">
        <f t="shared" si="30"/>
        <v>21457638734</v>
      </c>
      <c r="W98" s="43">
        <f t="shared" si="30"/>
        <v>21768189629</v>
      </c>
      <c r="X98" s="43">
        <f t="shared" si="30"/>
        <v>24147950162</v>
      </c>
      <c r="Y98" s="43">
        <f t="shared" si="30"/>
        <v>25494831827</v>
      </c>
    </row>
    <row r="99" spans="1:25" x14ac:dyDescent="0.2">
      <c r="A99" s="37" t="s">
        <v>72</v>
      </c>
      <c r="B99" s="43">
        <f t="shared" ref="B99:Y99" si="31">B33-B66</f>
        <v>227727172</v>
      </c>
      <c r="C99" s="43">
        <f t="shared" si="31"/>
        <v>313528892</v>
      </c>
      <c r="D99" s="43">
        <f t="shared" si="31"/>
        <v>499023406</v>
      </c>
      <c r="E99" s="43">
        <f t="shared" si="31"/>
        <v>511405995</v>
      </c>
      <c r="F99" s="43">
        <f t="shared" si="31"/>
        <v>549829336</v>
      </c>
      <c r="G99" s="43">
        <f t="shared" si="31"/>
        <v>690208097</v>
      </c>
      <c r="H99" s="43">
        <f t="shared" si="31"/>
        <v>1457998604</v>
      </c>
      <c r="I99" s="43">
        <f t="shared" si="31"/>
        <v>1997860935</v>
      </c>
      <c r="J99" s="43">
        <f t="shared" si="31"/>
        <v>2429742926</v>
      </c>
      <c r="K99" s="43">
        <f t="shared" si="31"/>
        <v>3979154345</v>
      </c>
      <c r="L99" s="43">
        <f t="shared" si="31"/>
        <v>5347967650</v>
      </c>
      <c r="M99" s="43">
        <f t="shared" si="31"/>
        <v>6303377152</v>
      </c>
      <c r="N99" s="43">
        <f t="shared" si="31"/>
        <v>7244766017</v>
      </c>
      <c r="O99" s="43">
        <f t="shared" si="31"/>
        <v>7984132348</v>
      </c>
      <c r="P99" s="43">
        <f t="shared" si="31"/>
        <v>9202588941</v>
      </c>
      <c r="Q99" s="43">
        <f t="shared" si="31"/>
        <v>10182550279</v>
      </c>
      <c r="R99" s="43">
        <f t="shared" si="31"/>
        <v>11235070530</v>
      </c>
      <c r="S99" s="43">
        <f t="shared" si="31"/>
        <v>12511339647</v>
      </c>
      <c r="T99" s="43">
        <f t="shared" si="31"/>
        <v>15087848975</v>
      </c>
      <c r="U99" s="43">
        <f t="shared" si="31"/>
        <v>19510599424</v>
      </c>
      <c r="V99" s="43">
        <f t="shared" si="31"/>
        <v>20475184468</v>
      </c>
      <c r="W99" s="43">
        <f t="shared" si="31"/>
        <v>23538033677</v>
      </c>
      <c r="X99" s="43">
        <f t="shared" si="31"/>
        <v>25462774498</v>
      </c>
      <c r="Y99" s="43">
        <f t="shared" si="31"/>
        <v>26826368772</v>
      </c>
    </row>
    <row r="100" spans="1:25" x14ac:dyDescent="0.2">
      <c r="A100" s="42" t="s">
        <v>82</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row>
    <row r="101" spans="1:25" x14ac:dyDescent="0.2">
      <c r="A101" s="36" t="s">
        <v>42</v>
      </c>
      <c r="B101" s="43">
        <f>B68/1000000</f>
        <v>151.18425199999999</v>
      </c>
      <c r="C101" s="43">
        <f t="shared" ref="C101:Y101" si="32">C68/1000000</f>
        <v>224.45380700000001</v>
      </c>
      <c r="D101" s="43">
        <f t="shared" si="32"/>
        <v>394.38598500000001</v>
      </c>
      <c r="E101" s="43">
        <f t="shared" si="32"/>
        <v>487.32066700000001</v>
      </c>
      <c r="F101" s="43">
        <f t="shared" si="32"/>
        <v>748.829114</v>
      </c>
      <c r="G101" s="43">
        <f t="shared" si="32"/>
        <v>927.57173899999998</v>
      </c>
      <c r="H101" s="43">
        <f t="shared" si="32"/>
        <v>1125.908893</v>
      </c>
      <c r="I101" s="43">
        <f t="shared" si="32"/>
        <v>1484.2045089999999</v>
      </c>
      <c r="J101" s="43">
        <f t="shared" si="32"/>
        <v>1790.856986</v>
      </c>
      <c r="K101" s="43">
        <f t="shared" si="32"/>
        <v>2824.9179490000001</v>
      </c>
      <c r="L101" s="43">
        <f t="shared" si="32"/>
        <v>3601.8431810000002</v>
      </c>
      <c r="M101" s="43">
        <f t="shared" si="32"/>
        <v>4633.5787410000003</v>
      </c>
      <c r="N101" s="43">
        <f t="shared" si="32"/>
        <v>5300.7837090000003</v>
      </c>
      <c r="O101" s="43">
        <f t="shared" si="32"/>
        <v>5695.1330159999998</v>
      </c>
      <c r="P101" s="43">
        <f t="shared" si="32"/>
        <v>6726.0664239999996</v>
      </c>
      <c r="Q101" s="43">
        <f t="shared" si="32"/>
        <v>7216.2709070000001</v>
      </c>
      <c r="R101" s="43">
        <f t="shared" si="32"/>
        <v>8403.08</v>
      </c>
      <c r="S101" s="43">
        <f t="shared" si="32"/>
        <v>9362.4170190000004</v>
      </c>
      <c r="T101" s="43">
        <f t="shared" si="32"/>
        <v>11848.058487</v>
      </c>
      <c r="U101" s="43">
        <f t="shared" si="32"/>
        <v>12520.380999999999</v>
      </c>
      <c r="V101" s="43">
        <f t="shared" si="32"/>
        <v>13861.956040999999</v>
      </c>
      <c r="W101" s="43">
        <f t="shared" si="32"/>
        <v>13440.704501</v>
      </c>
      <c r="X101" s="43">
        <f t="shared" si="32"/>
        <v>14348.529425999999</v>
      </c>
      <c r="Y101" s="43">
        <f t="shared" si="32"/>
        <v>16256.596082</v>
      </c>
    </row>
    <row r="102" spans="1:25" x14ac:dyDescent="0.2">
      <c r="A102" s="36" t="s">
        <v>43</v>
      </c>
      <c r="B102" s="43">
        <f t="shared" ref="B102:Y102" si="33">B69/1000000</f>
        <v>1427.5338400000001</v>
      </c>
      <c r="C102" s="43">
        <f t="shared" si="33"/>
        <v>1907.1302949999999</v>
      </c>
      <c r="D102" s="43">
        <f t="shared" si="33"/>
        <v>2637.6293540000001</v>
      </c>
      <c r="E102" s="43">
        <f t="shared" si="33"/>
        <v>3953.4370709999998</v>
      </c>
      <c r="F102" s="43">
        <f t="shared" si="33"/>
        <v>4329.857</v>
      </c>
      <c r="G102" s="43">
        <f t="shared" si="33"/>
        <v>5043.58</v>
      </c>
      <c r="H102" s="43">
        <f t="shared" si="33"/>
        <v>5088.2479999999996</v>
      </c>
      <c r="I102" s="43">
        <f t="shared" si="33"/>
        <v>7382.95</v>
      </c>
      <c r="J102" s="43">
        <f t="shared" si="33"/>
        <v>10292.474</v>
      </c>
      <c r="K102" s="43">
        <f t="shared" si="33"/>
        <v>13828.35</v>
      </c>
      <c r="L102" s="43">
        <f t="shared" si="33"/>
        <v>17094.382000000001</v>
      </c>
      <c r="M102" s="43">
        <f t="shared" si="33"/>
        <v>21116.52</v>
      </c>
      <c r="N102" s="43">
        <f t="shared" si="33"/>
        <v>13995.72652</v>
      </c>
      <c r="O102" s="43">
        <f t="shared" si="33"/>
        <v>14975.28584</v>
      </c>
      <c r="P102" s="43">
        <f t="shared" si="33"/>
        <v>16714.637078</v>
      </c>
      <c r="Q102" s="43">
        <f t="shared" si="33"/>
        <v>19223.152988999998</v>
      </c>
      <c r="R102" s="43">
        <f t="shared" si="33"/>
        <v>20581.675901999999</v>
      </c>
      <c r="S102" s="43">
        <f t="shared" si="33"/>
        <v>23272.975001999999</v>
      </c>
      <c r="T102" s="43">
        <f t="shared" si="33"/>
        <v>24738.793367999999</v>
      </c>
      <c r="U102" s="43">
        <f t="shared" si="33"/>
        <v>27002.096001000002</v>
      </c>
      <c r="V102" s="43">
        <f t="shared" si="33"/>
        <v>28515.510308000001</v>
      </c>
      <c r="W102" s="43">
        <f t="shared" si="33"/>
        <v>31857.992165</v>
      </c>
      <c r="X102" s="43">
        <f t="shared" si="33"/>
        <v>33746.515243000002</v>
      </c>
      <c r="Y102" s="43">
        <f t="shared" si="33"/>
        <v>36461.453309999997</v>
      </c>
    </row>
    <row r="103" spans="1:25" x14ac:dyDescent="0.2">
      <c r="A103" s="36" t="s">
        <v>44</v>
      </c>
      <c r="B103" s="43">
        <f t="shared" ref="B103:Y103" si="34">B70/1000000</f>
        <v>112.27</v>
      </c>
      <c r="C103" s="43">
        <f t="shared" si="34"/>
        <v>155.10239899999999</v>
      </c>
      <c r="D103" s="43">
        <f t="shared" si="34"/>
        <v>205.11600000000001</v>
      </c>
      <c r="E103" s="43">
        <f t="shared" si="34"/>
        <v>376.476</v>
      </c>
      <c r="F103" s="43">
        <f t="shared" si="34"/>
        <v>530.56200000000001</v>
      </c>
      <c r="G103" s="43">
        <f t="shared" si="34"/>
        <v>634.44399999999996</v>
      </c>
      <c r="H103" s="43">
        <f t="shared" si="34"/>
        <v>772.33199999999999</v>
      </c>
      <c r="I103" s="43">
        <f t="shared" si="34"/>
        <v>1085.079</v>
      </c>
      <c r="J103" s="43">
        <f t="shared" si="34"/>
        <v>1436.097</v>
      </c>
      <c r="K103" s="43">
        <f t="shared" si="34"/>
        <v>2046.6346779999999</v>
      </c>
      <c r="L103" s="43">
        <f t="shared" si="34"/>
        <v>2384.4450000000002</v>
      </c>
      <c r="M103" s="43">
        <f t="shared" si="34"/>
        <v>3142.9349999999999</v>
      </c>
      <c r="N103" s="43">
        <f t="shared" si="34"/>
        <v>3618.7190000000001</v>
      </c>
      <c r="O103" s="43">
        <f t="shared" si="34"/>
        <v>3924.4774600000001</v>
      </c>
      <c r="P103" s="43">
        <f t="shared" si="34"/>
        <v>4424.7960000000003</v>
      </c>
      <c r="Q103" s="43">
        <f t="shared" si="34"/>
        <v>5120.8563169999998</v>
      </c>
      <c r="R103" s="43">
        <f t="shared" si="34"/>
        <v>5389.2096380000003</v>
      </c>
      <c r="S103" s="43">
        <f t="shared" si="34"/>
        <v>6457.7436289999996</v>
      </c>
      <c r="T103" s="43">
        <f t="shared" si="34"/>
        <v>7730.4128920000003</v>
      </c>
      <c r="U103" s="43">
        <f t="shared" si="34"/>
        <v>8317.0732040000003</v>
      </c>
      <c r="V103" s="43">
        <f t="shared" si="34"/>
        <v>9869.5531069999997</v>
      </c>
      <c r="W103" s="43">
        <f t="shared" si="34"/>
        <v>9556.3115039999993</v>
      </c>
      <c r="X103" s="43">
        <f t="shared" si="34"/>
        <v>10174.486507</v>
      </c>
      <c r="Y103" s="43">
        <f t="shared" si="34"/>
        <v>11877.937089999999</v>
      </c>
    </row>
    <row r="104" spans="1:25" x14ac:dyDescent="0.2">
      <c r="A104" s="36" t="s">
        <v>45</v>
      </c>
      <c r="B104" s="43">
        <f t="shared" ref="B104:Y104" si="35">B71/1000000</f>
        <v>170.42780099999999</v>
      </c>
      <c r="C104" s="43">
        <f t="shared" si="35"/>
        <v>276.498446</v>
      </c>
      <c r="D104" s="43">
        <f t="shared" si="35"/>
        <v>447.20137599999998</v>
      </c>
      <c r="E104" s="43">
        <f t="shared" si="35"/>
        <v>744.74617599999999</v>
      </c>
      <c r="F104" s="43">
        <f t="shared" si="35"/>
        <v>1088.5622920000001</v>
      </c>
      <c r="G104" s="43">
        <f t="shared" si="35"/>
        <v>1584.7306550000001</v>
      </c>
      <c r="H104" s="43">
        <f t="shared" si="35"/>
        <v>1687.7543920000001</v>
      </c>
      <c r="I104" s="43">
        <f t="shared" si="35"/>
        <v>2002.039201</v>
      </c>
      <c r="J104" s="43">
        <f t="shared" si="35"/>
        <v>2770.0879439999999</v>
      </c>
      <c r="K104" s="43">
        <f t="shared" si="35"/>
        <v>3667.2117589999998</v>
      </c>
      <c r="L104" s="43">
        <f t="shared" si="35"/>
        <v>4558.2296710000001</v>
      </c>
      <c r="M104" s="43">
        <f t="shared" si="35"/>
        <v>5548.5932789999997</v>
      </c>
      <c r="N104" s="43">
        <f t="shared" si="35"/>
        <v>6052.0545279999997</v>
      </c>
      <c r="O104" s="43">
        <f t="shared" si="35"/>
        <v>6213.1418709999998</v>
      </c>
      <c r="P104" s="43">
        <f t="shared" si="35"/>
        <v>7446.2510750000001</v>
      </c>
      <c r="Q104" s="43">
        <f t="shared" si="35"/>
        <v>7935.4419639999996</v>
      </c>
      <c r="R104" s="43">
        <f t="shared" si="35"/>
        <v>9191.3970050000007</v>
      </c>
      <c r="S104" s="43">
        <f t="shared" si="35"/>
        <v>10617.982927999999</v>
      </c>
      <c r="T104" s="43">
        <f t="shared" si="35"/>
        <v>11319.161286</v>
      </c>
      <c r="U104" s="43">
        <f t="shared" si="35"/>
        <v>14393.604857</v>
      </c>
      <c r="V104" s="43">
        <f t="shared" si="35"/>
        <v>13498.377</v>
      </c>
      <c r="W104" s="43">
        <f t="shared" si="35"/>
        <v>14829.577981</v>
      </c>
      <c r="X104" s="43">
        <f t="shared" si="35"/>
        <v>16497.592000000001</v>
      </c>
      <c r="Y104" s="43">
        <f t="shared" si="35"/>
        <v>18904.627</v>
      </c>
    </row>
    <row r="105" spans="1:25" x14ac:dyDescent="0.2">
      <c r="A105" s="36" t="s">
        <v>46</v>
      </c>
      <c r="B105" s="43">
        <f t="shared" ref="B105:Y105" si="36">B72/1000000</f>
        <v>398.86235799999997</v>
      </c>
      <c r="C105" s="43">
        <f t="shared" si="36"/>
        <v>540.69715099999996</v>
      </c>
      <c r="D105" s="43">
        <f t="shared" si="36"/>
        <v>629.64449999999999</v>
      </c>
      <c r="E105" s="43">
        <f t="shared" si="36"/>
        <v>839.95136600000001</v>
      </c>
      <c r="F105" s="43">
        <f t="shared" si="36"/>
        <v>1736.6999000000001</v>
      </c>
      <c r="G105" s="43">
        <f t="shared" si="36"/>
        <v>2552.7543999999998</v>
      </c>
      <c r="H105" s="43">
        <f t="shared" si="36"/>
        <v>3252.1704359999999</v>
      </c>
      <c r="I105" s="43">
        <f t="shared" si="36"/>
        <v>4096.7654279999997</v>
      </c>
      <c r="J105" s="43">
        <f t="shared" si="36"/>
        <v>5302.1827450000001</v>
      </c>
      <c r="K105" s="43">
        <f t="shared" si="36"/>
        <v>7126.6157919999996</v>
      </c>
      <c r="L105" s="43">
        <f t="shared" si="36"/>
        <v>8841.3877489999995</v>
      </c>
      <c r="M105" s="43">
        <f t="shared" si="36"/>
        <v>10354.170485000001</v>
      </c>
      <c r="N105" s="43">
        <f t="shared" si="36"/>
        <v>12489.675513</v>
      </c>
      <c r="O105" s="43">
        <f t="shared" si="36"/>
        <v>14195.416493000001</v>
      </c>
      <c r="P105" s="43">
        <f t="shared" si="36"/>
        <v>14815.739</v>
      </c>
      <c r="Q105" s="43">
        <f t="shared" si="36"/>
        <v>16750.841550000001</v>
      </c>
      <c r="R105" s="43">
        <f t="shared" si="36"/>
        <v>19549.712641999999</v>
      </c>
      <c r="S105" s="43">
        <f t="shared" si="36"/>
        <v>20544.927388</v>
      </c>
      <c r="T105" s="43">
        <f t="shared" si="36"/>
        <v>24998.542253</v>
      </c>
      <c r="U105" s="43">
        <f t="shared" si="36"/>
        <v>29721.477999999999</v>
      </c>
      <c r="V105" s="43">
        <f t="shared" si="36"/>
        <v>32623.504874999999</v>
      </c>
      <c r="W105" s="43">
        <f t="shared" si="36"/>
        <v>48729.569036000001</v>
      </c>
      <c r="X105" s="43">
        <f t="shared" si="36"/>
        <v>64958.265863000001</v>
      </c>
      <c r="Y105" s="43">
        <f t="shared" si="36"/>
        <v>33847.902683</v>
      </c>
    </row>
    <row r="106" spans="1:25" x14ac:dyDescent="0.2">
      <c r="A106" s="36" t="s">
        <v>47</v>
      </c>
      <c r="B106" s="43">
        <f t="shared" ref="B106:Y106" si="37">B73/1000000</f>
        <v>119.864301</v>
      </c>
      <c r="C106" s="43">
        <f t="shared" si="37"/>
        <v>169.903403</v>
      </c>
      <c r="D106" s="43">
        <f t="shared" si="37"/>
        <v>232.15706</v>
      </c>
      <c r="E106" s="43">
        <f t="shared" si="37"/>
        <v>300.56927899999999</v>
      </c>
      <c r="F106" s="43">
        <f t="shared" si="37"/>
        <v>451.24058500000001</v>
      </c>
      <c r="G106" s="43">
        <f t="shared" si="37"/>
        <v>617.78773000000001</v>
      </c>
      <c r="H106" s="43">
        <f t="shared" si="37"/>
        <v>814.34404800000004</v>
      </c>
      <c r="I106" s="43">
        <f t="shared" si="37"/>
        <v>1257.4446109999999</v>
      </c>
      <c r="J106" s="43">
        <f t="shared" si="37"/>
        <v>1515.3733420000001</v>
      </c>
      <c r="K106" s="43">
        <f t="shared" si="37"/>
        <v>2034.1754530000001</v>
      </c>
      <c r="L106" s="43">
        <f t="shared" si="37"/>
        <v>2508.4789179999998</v>
      </c>
      <c r="M106" s="43">
        <f t="shared" si="37"/>
        <v>3233.2449999999999</v>
      </c>
      <c r="N106" s="43">
        <f t="shared" si="37"/>
        <v>3557.1050599999999</v>
      </c>
      <c r="O106" s="43">
        <f t="shared" si="37"/>
        <v>3897.1013549999998</v>
      </c>
      <c r="P106" s="43">
        <f t="shared" si="37"/>
        <v>4578.5684179999998</v>
      </c>
      <c r="Q106" s="43">
        <f t="shared" si="37"/>
        <v>4842.6714709999997</v>
      </c>
      <c r="R106" s="43">
        <f t="shared" si="37"/>
        <v>5746.1432640000003</v>
      </c>
      <c r="S106" s="43">
        <f t="shared" si="37"/>
        <v>6552.352954</v>
      </c>
      <c r="T106" s="43">
        <f t="shared" si="37"/>
        <v>7093.065842</v>
      </c>
      <c r="U106" s="43">
        <f t="shared" si="37"/>
        <v>8706.3817940000008</v>
      </c>
      <c r="V106" s="43">
        <f t="shared" si="37"/>
        <v>8207.2928969999994</v>
      </c>
      <c r="W106" s="43">
        <f t="shared" si="37"/>
        <v>8823.6319480000002</v>
      </c>
      <c r="X106" s="43">
        <f t="shared" si="37"/>
        <v>11083.944366</v>
      </c>
      <c r="Y106" s="43">
        <f t="shared" si="37"/>
        <v>12176.319342999999</v>
      </c>
    </row>
    <row r="107" spans="1:25" x14ac:dyDescent="0.2">
      <c r="A107" s="36" t="s">
        <v>48</v>
      </c>
      <c r="B107" s="43">
        <f t="shared" ref="B107:Y107" si="38">B74/1000000</f>
        <v>561.22</v>
      </c>
      <c r="C107" s="43">
        <f t="shared" si="38"/>
        <v>942.79759999999999</v>
      </c>
      <c r="D107" s="43">
        <f t="shared" si="38"/>
        <v>1202.8259</v>
      </c>
      <c r="E107" s="43">
        <f t="shared" si="38"/>
        <v>1605.03575</v>
      </c>
      <c r="F107" s="43">
        <f t="shared" si="38"/>
        <v>1878.8289560000001</v>
      </c>
      <c r="G107" s="43">
        <f t="shared" si="38"/>
        <v>4414.4934370000001</v>
      </c>
      <c r="H107" s="43">
        <f t="shared" si="38"/>
        <v>4718.3466230000004</v>
      </c>
      <c r="I107" s="43">
        <f t="shared" si="38"/>
        <v>5925.4427599999999</v>
      </c>
      <c r="J107" s="43">
        <f t="shared" si="38"/>
        <v>8040.0191880000002</v>
      </c>
      <c r="K107" s="43">
        <f t="shared" si="38"/>
        <v>11559.744251</v>
      </c>
      <c r="L107" s="43">
        <f t="shared" si="38"/>
        <v>14811.251568</v>
      </c>
      <c r="M107" s="43">
        <f t="shared" si="38"/>
        <v>18525.422696000001</v>
      </c>
      <c r="N107" s="43">
        <f t="shared" si="38"/>
        <v>20721.945656</v>
      </c>
      <c r="O107" s="43">
        <f t="shared" si="38"/>
        <v>23161.014402000001</v>
      </c>
      <c r="P107" s="43">
        <f t="shared" si="38"/>
        <v>25774.156862</v>
      </c>
      <c r="Q107" s="43">
        <f t="shared" si="38"/>
        <v>29889.331409999999</v>
      </c>
      <c r="R107" s="43">
        <f t="shared" si="38"/>
        <v>34343.041498999999</v>
      </c>
      <c r="S107" s="43">
        <f t="shared" si="38"/>
        <v>36969.628532000002</v>
      </c>
      <c r="T107" s="43">
        <f t="shared" si="38"/>
        <v>42737.957839000002</v>
      </c>
      <c r="U107" s="43">
        <f t="shared" si="38"/>
        <v>46683.397266</v>
      </c>
      <c r="V107" s="43">
        <f t="shared" si="38"/>
        <v>52697.369508000003</v>
      </c>
      <c r="W107" s="43">
        <f t="shared" si="38"/>
        <v>55862.272648999999</v>
      </c>
      <c r="X107" s="43">
        <f t="shared" si="38"/>
        <v>63346.884616000003</v>
      </c>
      <c r="Y107" s="43">
        <f t="shared" si="38"/>
        <v>70463.278737999994</v>
      </c>
    </row>
    <row r="108" spans="1:25" x14ac:dyDescent="0.2">
      <c r="A108" s="36" t="s">
        <v>49</v>
      </c>
      <c r="B108" s="43">
        <f t="shared" ref="B108:Y108" si="39">B75/1000000</f>
        <v>561.70339300000001</v>
      </c>
      <c r="C108" s="43">
        <f t="shared" si="39"/>
        <v>743.249551</v>
      </c>
      <c r="D108" s="43">
        <f t="shared" si="39"/>
        <v>1026.1973740000001</v>
      </c>
      <c r="E108" s="43">
        <f t="shared" si="39"/>
        <v>2036.8712740000001</v>
      </c>
      <c r="F108" s="43">
        <f t="shared" si="39"/>
        <v>1844.447269</v>
      </c>
      <c r="G108" s="43">
        <f t="shared" si="39"/>
        <v>2906.1380939999999</v>
      </c>
      <c r="H108" s="43">
        <f t="shared" si="39"/>
        <v>4202.2875940000004</v>
      </c>
      <c r="I108" s="43">
        <f t="shared" si="39"/>
        <v>5490.4853999999996</v>
      </c>
      <c r="J108" s="43">
        <f t="shared" si="39"/>
        <v>6365.7218469999998</v>
      </c>
      <c r="K108" s="43">
        <f t="shared" si="39"/>
        <v>8953.8284949999997</v>
      </c>
      <c r="L108" s="43">
        <f t="shared" si="39"/>
        <v>11257.388209999999</v>
      </c>
      <c r="M108" s="43">
        <f t="shared" si="39"/>
        <v>14429.771430999999</v>
      </c>
      <c r="N108" s="43">
        <f t="shared" si="39"/>
        <v>16751.339019999999</v>
      </c>
      <c r="O108" s="43">
        <f t="shared" si="39"/>
        <v>18378.620067</v>
      </c>
      <c r="P108" s="43">
        <f t="shared" si="39"/>
        <v>22068.040219999999</v>
      </c>
      <c r="Q108" s="43">
        <f t="shared" si="39"/>
        <v>23128.491967999998</v>
      </c>
      <c r="R108" s="43">
        <f t="shared" si="39"/>
        <v>26546.508475999999</v>
      </c>
      <c r="S108" s="43">
        <f t="shared" si="39"/>
        <v>29477.218937000001</v>
      </c>
      <c r="T108" s="43">
        <f t="shared" si="39"/>
        <v>29779.749219000001</v>
      </c>
      <c r="U108" s="43">
        <f t="shared" si="39"/>
        <v>35147.203199000003</v>
      </c>
      <c r="V108" s="43">
        <f t="shared" si="39"/>
        <v>39169.103529</v>
      </c>
      <c r="W108" s="43">
        <f t="shared" si="39"/>
        <v>40214.375479000002</v>
      </c>
      <c r="X108" s="43">
        <f t="shared" si="39"/>
        <v>44779.983057999998</v>
      </c>
      <c r="Y108" s="43">
        <f t="shared" si="39"/>
        <v>50994.201452000001</v>
      </c>
    </row>
    <row r="109" spans="1:25" x14ac:dyDescent="0.2">
      <c r="A109" s="36" t="s">
        <v>79</v>
      </c>
      <c r="B109" s="43">
        <f t="shared" ref="B109:Y109" si="40">B76/1000000</f>
        <v>4682.3270000000002</v>
      </c>
      <c r="C109" s="43">
        <f t="shared" si="40"/>
        <v>7323.9229999999998</v>
      </c>
      <c r="D109" s="43">
        <f t="shared" si="40"/>
        <v>9534.0229999999992</v>
      </c>
      <c r="E109" s="43">
        <f t="shared" si="40"/>
        <v>12251.078</v>
      </c>
      <c r="F109" s="43">
        <f t="shared" si="40"/>
        <v>13914.496300000001</v>
      </c>
      <c r="G109" s="43">
        <f t="shared" si="40"/>
        <v>15493.297500000001</v>
      </c>
      <c r="H109" s="43">
        <f t="shared" si="40"/>
        <v>17983.350200000001</v>
      </c>
      <c r="I109" s="43">
        <f t="shared" si="40"/>
        <v>26123.452799999999</v>
      </c>
      <c r="J109" s="43">
        <f t="shared" si="40"/>
        <v>35056.6829</v>
      </c>
      <c r="K109" s="43">
        <f t="shared" si="40"/>
        <v>38133.334499999997</v>
      </c>
      <c r="L109" s="43">
        <f t="shared" si="40"/>
        <v>45130.471599999997</v>
      </c>
      <c r="M109" s="43">
        <f t="shared" si="40"/>
        <v>55488.515500000001</v>
      </c>
      <c r="N109" s="43">
        <f t="shared" si="40"/>
        <v>61615.324892999997</v>
      </c>
      <c r="O109" s="43">
        <f t="shared" si="40"/>
        <v>68392.507949999999</v>
      </c>
      <c r="P109" s="43">
        <f t="shared" si="40"/>
        <v>69655.810800000007</v>
      </c>
      <c r="Q109" s="43">
        <f t="shared" si="40"/>
        <v>72838.982829999994</v>
      </c>
      <c r="R109" s="43">
        <f t="shared" si="40"/>
        <v>79623.633100000006</v>
      </c>
      <c r="S109" s="43">
        <f t="shared" si="40"/>
        <v>91495.586129000003</v>
      </c>
      <c r="T109" s="43">
        <f t="shared" si="40"/>
        <v>100246.185216</v>
      </c>
      <c r="U109" s="43">
        <f t="shared" si="40"/>
        <v>115833.099649</v>
      </c>
      <c r="V109" s="43">
        <f t="shared" si="40"/>
        <v>118673.749345</v>
      </c>
      <c r="W109" s="43">
        <f t="shared" si="40"/>
        <v>129027.454459</v>
      </c>
      <c r="X109" s="43">
        <f t="shared" si="40"/>
        <v>137725.363487</v>
      </c>
      <c r="Y109" s="43">
        <f t="shared" si="40"/>
        <v>143689.02202100001</v>
      </c>
    </row>
    <row r="110" spans="1:25" x14ac:dyDescent="0.2">
      <c r="A110" s="36" t="s">
        <v>50</v>
      </c>
      <c r="B110" s="43">
        <f t="shared" ref="B110:Y110" si="41">B77/1000000</f>
        <v>219.227993</v>
      </c>
      <c r="C110" s="43">
        <f t="shared" si="41"/>
        <v>328.12356799999998</v>
      </c>
      <c r="D110" s="43">
        <f t="shared" si="41"/>
        <v>443.24759799999998</v>
      </c>
      <c r="E110" s="43">
        <f t="shared" si="41"/>
        <v>583.25818900000002</v>
      </c>
      <c r="F110" s="43">
        <f t="shared" si="41"/>
        <v>715.77319899999998</v>
      </c>
      <c r="G110" s="43">
        <f t="shared" si="41"/>
        <v>829.34296199999994</v>
      </c>
      <c r="H110" s="43">
        <f t="shared" si="41"/>
        <v>939.95978200000002</v>
      </c>
      <c r="I110" s="43">
        <f t="shared" si="41"/>
        <v>2295.246725</v>
      </c>
      <c r="J110" s="43">
        <f t="shared" si="41"/>
        <v>3047.7470750000002</v>
      </c>
      <c r="K110" s="43">
        <f t="shared" si="41"/>
        <v>4452.0588760000001</v>
      </c>
      <c r="L110" s="43">
        <f t="shared" si="41"/>
        <v>5837.045161</v>
      </c>
      <c r="M110" s="43">
        <f t="shared" si="41"/>
        <v>7301.9717499999997</v>
      </c>
      <c r="N110" s="43">
        <f t="shared" si="41"/>
        <v>8686.8450549999998</v>
      </c>
      <c r="O110" s="43">
        <f t="shared" si="41"/>
        <v>9170.6052870000003</v>
      </c>
      <c r="P110" s="43">
        <f t="shared" si="41"/>
        <v>10754.109508</v>
      </c>
      <c r="Q110" s="43">
        <f t="shared" si="41"/>
        <v>10689.860979999999</v>
      </c>
      <c r="R110" s="43">
        <f t="shared" si="41"/>
        <v>11666.700378</v>
      </c>
      <c r="S110" s="43">
        <f t="shared" si="41"/>
        <v>13181.83123</v>
      </c>
      <c r="T110" s="43">
        <f t="shared" si="41"/>
        <v>14544.424654</v>
      </c>
      <c r="U110" s="43">
        <f t="shared" si="41"/>
        <v>17453.507829999999</v>
      </c>
      <c r="V110" s="43">
        <f t="shared" si="41"/>
        <v>19857.106521999998</v>
      </c>
      <c r="W110" s="43">
        <f t="shared" si="41"/>
        <v>20182.320935</v>
      </c>
      <c r="X110" s="43">
        <f t="shared" si="41"/>
        <v>22388.416458</v>
      </c>
      <c r="Y110" s="43">
        <f t="shared" si="41"/>
        <v>22880.318028999998</v>
      </c>
    </row>
    <row r="111" spans="1:25" x14ac:dyDescent="0.2">
      <c r="A111" s="36" t="s">
        <v>51</v>
      </c>
      <c r="B111" s="43">
        <f t="shared" ref="B111:Y111" si="42">B78/1000000</f>
        <v>465.40605799999997</v>
      </c>
      <c r="C111" s="43">
        <f t="shared" si="42"/>
        <v>717.19202800000005</v>
      </c>
      <c r="D111" s="43">
        <f t="shared" si="42"/>
        <v>1031.5985350000001</v>
      </c>
      <c r="E111" s="43">
        <f t="shared" si="42"/>
        <v>1349.6930050000001</v>
      </c>
      <c r="F111" s="43">
        <f t="shared" si="42"/>
        <v>1520.9630999999999</v>
      </c>
      <c r="G111" s="43">
        <f t="shared" si="42"/>
        <v>2887.935708</v>
      </c>
      <c r="H111" s="43">
        <f t="shared" si="42"/>
        <v>3673.1028110000002</v>
      </c>
      <c r="I111" s="43">
        <f t="shared" si="42"/>
        <v>4842.1625869999998</v>
      </c>
      <c r="J111" s="43">
        <f t="shared" si="42"/>
        <v>6901.7654469999998</v>
      </c>
      <c r="K111" s="43">
        <f t="shared" si="42"/>
        <v>9658.8839800000005</v>
      </c>
      <c r="L111" s="43">
        <f t="shared" si="42"/>
        <v>12367.729525999999</v>
      </c>
      <c r="M111" s="43">
        <f t="shared" si="42"/>
        <v>15132.5496</v>
      </c>
      <c r="N111" s="43">
        <f t="shared" si="42"/>
        <v>18354.416815</v>
      </c>
      <c r="O111" s="43">
        <f t="shared" si="42"/>
        <v>18849.900914999998</v>
      </c>
      <c r="P111" s="43">
        <f t="shared" si="42"/>
        <v>20953.005277</v>
      </c>
      <c r="Q111" s="43">
        <f t="shared" si="42"/>
        <v>23045.998885000001</v>
      </c>
      <c r="R111" s="43">
        <f t="shared" si="42"/>
        <v>27554.526097999998</v>
      </c>
      <c r="S111" s="43">
        <f t="shared" si="42"/>
        <v>29879.877511999999</v>
      </c>
      <c r="T111" s="43">
        <f t="shared" si="42"/>
        <v>31573.963285000002</v>
      </c>
      <c r="U111" s="43">
        <f t="shared" si="42"/>
        <v>41452.289706000003</v>
      </c>
      <c r="V111" s="43">
        <f t="shared" si="42"/>
        <v>45440.360339999999</v>
      </c>
      <c r="W111" s="43">
        <f t="shared" si="42"/>
        <v>45651.258609999997</v>
      </c>
      <c r="X111" s="43">
        <f t="shared" si="42"/>
        <v>52602.338993999998</v>
      </c>
      <c r="Y111" s="43">
        <f t="shared" si="42"/>
        <v>53637.201293999999</v>
      </c>
    </row>
    <row r="112" spans="1:25" x14ac:dyDescent="0.2">
      <c r="A112" s="36" t="s">
        <v>52</v>
      </c>
      <c r="B112" s="43">
        <f t="shared" ref="B112:Y112" si="43">B79/1000000</f>
        <v>521.36275499999999</v>
      </c>
      <c r="C112" s="43">
        <f t="shared" si="43"/>
        <v>601.59200399999997</v>
      </c>
      <c r="D112" s="43">
        <f t="shared" si="43"/>
        <v>826.14403900000002</v>
      </c>
      <c r="E112" s="43">
        <f t="shared" si="43"/>
        <v>1900.8557969999999</v>
      </c>
      <c r="F112" s="43">
        <f t="shared" si="43"/>
        <v>2487.9029999999998</v>
      </c>
      <c r="G112" s="43">
        <f t="shared" si="43"/>
        <v>2843.1061</v>
      </c>
      <c r="H112" s="43">
        <f t="shared" si="43"/>
        <v>1690.7507000000001</v>
      </c>
      <c r="I112" s="43">
        <f t="shared" si="43"/>
        <v>2036.0802000000001</v>
      </c>
      <c r="J112" s="43">
        <f t="shared" si="43"/>
        <v>5976.7631000000001</v>
      </c>
      <c r="K112" s="43">
        <f t="shared" si="43"/>
        <v>9010.9138000000003</v>
      </c>
      <c r="L112" s="43">
        <f t="shared" si="43"/>
        <v>11431.5082</v>
      </c>
      <c r="M112" s="43">
        <f t="shared" si="43"/>
        <v>14085.8</v>
      </c>
      <c r="N112" s="43">
        <f t="shared" si="43"/>
        <v>16647.071199999998</v>
      </c>
      <c r="O112" s="43">
        <f t="shared" si="43"/>
        <v>17817.900000000001</v>
      </c>
      <c r="P112" s="43">
        <f t="shared" si="43"/>
        <v>19996.8</v>
      </c>
      <c r="Q112" s="43">
        <f t="shared" si="43"/>
        <v>22486.7</v>
      </c>
      <c r="R112" s="43">
        <f t="shared" si="43"/>
        <v>23321.025399999999</v>
      </c>
      <c r="S112" s="43">
        <f t="shared" si="43"/>
        <v>28450.018803999999</v>
      </c>
      <c r="T112" s="43">
        <f t="shared" si="43"/>
        <v>28592.977728999998</v>
      </c>
      <c r="U112" s="43">
        <f t="shared" si="43"/>
        <v>34018.639091999998</v>
      </c>
      <c r="V112" s="43">
        <f t="shared" si="43"/>
        <v>35403.48964</v>
      </c>
      <c r="W112" s="43">
        <f t="shared" si="43"/>
        <v>39798.484299999996</v>
      </c>
      <c r="X112" s="43">
        <f t="shared" si="43"/>
        <v>43062.433139000001</v>
      </c>
      <c r="Y112" s="43">
        <f t="shared" si="43"/>
        <v>48498.804221999999</v>
      </c>
    </row>
    <row r="113" spans="1:25" x14ac:dyDescent="0.2">
      <c r="A113" s="36" t="s">
        <v>53</v>
      </c>
      <c r="B113" s="43">
        <f t="shared" ref="B113:Y113" si="44">B80/1000000</f>
        <v>233.57842199999999</v>
      </c>
      <c r="C113" s="43">
        <f t="shared" si="44"/>
        <v>319.72303599999998</v>
      </c>
      <c r="D113" s="43">
        <f t="shared" si="44"/>
        <v>415.73022300000002</v>
      </c>
      <c r="E113" s="43">
        <f t="shared" si="44"/>
        <v>692.98758699999996</v>
      </c>
      <c r="F113" s="43">
        <f t="shared" si="44"/>
        <v>1398.6865310000001</v>
      </c>
      <c r="G113" s="43">
        <f t="shared" si="44"/>
        <v>1734.5725890000001</v>
      </c>
      <c r="H113" s="43">
        <f t="shared" si="44"/>
        <v>2152.4639430000002</v>
      </c>
      <c r="I113" s="43">
        <f t="shared" si="44"/>
        <v>2913.9410440000001</v>
      </c>
      <c r="J113" s="43">
        <f t="shared" si="44"/>
        <v>3993.5563339999999</v>
      </c>
      <c r="K113" s="43">
        <f t="shared" si="44"/>
        <v>6017.5118350000002</v>
      </c>
      <c r="L113" s="43">
        <f t="shared" si="44"/>
        <v>7633.6256309999999</v>
      </c>
      <c r="M113" s="43">
        <f t="shared" si="44"/>
        <v>9323.5579280000002</v>
      </c>
      <c r="N113" s="43">
        <f t="shared" si="44"/>
        <v>11197.42</v>
      </c>
      <c r="O113" s="43">
        <f t="shared" si="44"/>
        <v>11479.335177999999</v>
      </c>
      <c r="P113" s="43">
        <f t="shared" si="44"/>
        <v>14431.869194000001</v>
      </c>
      <c r="Q113" s="43">
        <f t="shared" si="44"/>
        <v>14663.805778</v>
      </c>
      <c r="R113" s="43">
        <f t="shared" si="44"/>
        <v>17774.326508999999</v>
      </c>
      <c r="S113" s="43">
        <f t="shared" si="44"/>
        <v>18658.415120999998</v>
      </c>
      <c r="T113" s="43">
        <f t="shared" si="44"/>
        <v>23598.422223000001</v>
      </c>
      <c r="U113" s="43">
        <f t="shared" si="44"/>
        <v>25511.966091999999</v>
      </c>
      <c r="V113" s="43">
        <f t="shared" si="44"/>
        <v>27051.709812000001</v>
      </c>
      <c r="W113" s="43">
        <f t="shared" si="44"/>
        <v>26623.722715</v>
      </c>
      <c r="X113" s="43">
        <f t="shared" si="44"/>
        <v>31273.828963</v>
      </c>
      <c r="Y113" s="43">
        <f t="shared" si="44"/>
        <v>35446.128327999999</v>
      </c>
    </row>
    <row r="114" spans="1:25" x14ac:dyDescent="0.2">
      <c r="A114" s="36" t="s">
        <v>54</v>
      </c>
      <c r="B114" s="43">
        <f t="shared" ref="B114:Y114" si="45">B81/1000000</f>
        <v>2002.6241010000001</v>
      </c>
      <c r="C114" s="43">
        <f t="shared" si="45"/>
        <v>2871.9852080000001</v>
      </c>
      <c r="D114" s="43">
        <f t="shared" si="45"/>
        <v>2017.1370850000001</v>
      </c>
      <c r="E114" s="43">
        <f t="shared" si="45"/>
        <v>6953.0612339999998</v>
      </c>
      <c r="F114" s="43">
        <f t="shared" si="45"/>
        <v>8091.6774580000001</v>
      </c>
      <c r="G114" s="43">
        <f t="shared" si="45"/>
        <v>10056.090276000001</v>
      </c>
      <c r="H114" s="43">
        <f t="shared" si="45"/>
        <v>11213.433959</v>
      </c>
      <c r="I114" s="43">
        <f t="shared" si="45"/>
        <v>5431.4786869999998</v>
      </c>
      <c r="J114" s="43">
        <f t="shared" si="45"/>
        <v>10418.86087</v>
      </c>
      <c r="K114" s="43">
        <f t="shared" si="45"/>
        <v>15294.499554</v>
      </c>
      <c r="L114" s="43">
        <f t="shared" si="45"/>
        <v>19447.517137999999</v>
      </c>
      <c r="M114" s="43">
        <f t="shared" si="45"/>
        <v>25408.697966</v>
      </c>
      <c r="N114" s="43">
        <f t="shared" si="45"/>
        <v>29083.671095999998</v>
      </c>
      <c r="O114" s="43">
        <f t="shared" si="45"/>
        <v>31484.895850000001</v>
      </c>
      <c r="P114" s="43">
        <f t="shared" si="45"/>
        <v>34132.026807000002</v>
      </c>
      <c r="Q114" s="43">
        <f t="shared" si="45"/>
        <v>37075.143153999998</v>
      </c>
      <c r="R114" s="43">
        <f t="shared" si="45"/>
        <v>41589.589498000001</v>
      </c>
      <c r="S114" s="43">
        <f t="shared" si="45"/>
        <v>46660.401648999999</v>
      </c>
      <c r="T114" s="43">
        <f t="shared" si="45"/>
        <v>51234.498717000002</v>
      </c>
      <c r="U114" s="43">
        <f t="shared" si="45"/>
        <v>62113.594476999999</v>
      </c>
      <c r="V114" s="43">
        <f t="shared" si="45"/>
        <v>69949.300176000004</v>
      </c>
      <c r="W114" s="43">
        <f t="shared" si="45"/>
        <v>70828.736610000007</v>
      </c>
      <c r="X114" s="43">
        <f t="shared" si="45"/>
        <v>75324.494814999998</v>
      </c>
      <c r="Y114" s="43">
        <f t="shared" si="45"/>
        <v>79820.030110000007</v>
      </c>
    </row>
    <row r="115" spans="1:25" x14ac:dyDescent="0.2">
      <c r="A115" s="36" t="s">
        <v>55</v>
      </c>
      <c r="B115" s="43">
        <f t="shared" ref="B115:Y115" si="46">B82/1000000</f>
        <v>1847.6943000000001</v>
      </c>
      <c r="C115" s="43">
        <f t="shared" si="46"/>
        <v>2257.1424999999999</v>
      </c>
      <c r="D115" s="43">
        <f t="shared" si="46"/>
        <v>3730.364</v>
      </c>
      <c r="E115" s="43">
        <f t="shared" si="46"/>
        <v>5294.2713999999996</v>
      </c>
      <c r="F115" s="43">
        <f t="shared" si="46"/>
        <v>8020.3166000000001</v>
      </c>
      <c r="G115" s="43">
        <f t="shared" si="46"/>
        <v>9708.1736000000001</v>
      </c>
      <c r="H115" s="43">
        <f t="shared" si="46"/>
        <v>13184.875400000001</v>
      </c>
      <c r="I115" s="43">
        <f t="shared" si="46"/>
        <v>17859.643400000001</v>
      </c>
      <c r="J115" s="43">
        <f t="shared" si="46"/>
        <v>22189.5874</v>
      </c>
      <c r="K115" s="43">
        <f t="shared" si="46"/>
        <v>25461.446800000002</v>
      </c>
      <c r="L115" s="43">
        <f t="shared" si="46"/>
        <v>33677.239000000001</v>
      </c>
      <c r="M115" s="43">
        <f t="shared" si="46"/>
        <v>41936.815000000002</v>
      </c>
      <c r="N115" s="43">
        <f t="shared" si="46"/>
        <v>48020.846899999997</v>
      </c>
      <c r="O115" s="43">
        <f t="shared" si="46"/>
        <v>58894.5628</v>
      </c>
      <c r="P115" s="43">
        <f t="shared" si="46"/>
        <v>63754.275000000001</v>
      </c>
      <c r="Q115" s="43">
        <f t="shared" si="46"/>
        <v>69233.218599999993</v>
      </c>
      <c r="R115" s="43">
        <f t="shared" si="46"/>
        <v>87295.570099999997</v>
      </c>
      <c r="S115" s="43">
        <f t="shared" si="46"/>
        <v>102630.145</v>
      </c>
      <c r="T115" s="43">
        <f t="shared" si="46"/>
        <v>111403.576997</v>
      </c>
      <c r="U115" s="43">
        <f t="shared" si="46"/>
        <v>141399.52979999999</v>
      </c>
      <c r="V115" s="43">
        <f t="shared" si="46"/>
        <v>144237.58559999999</v>
      </c>
      <c r="W115" s="43">
        <f t="shared" si="46"/>
        <v>166612.07519999999</v>
      </c>
      <c r="X115" s="43">
        <f t="shared" si="46"/>
        <v>179430.83170000001</v>
      </c>
      <c r="Y115" s="43">
        <f t="shared" si="46"/>
        <v>194377.8664</v>
      </c>
    </row>
    <row r="116" spans="1:25" x14ac:dyDescent="0.2">
      <c r="A116" s="36" t="s">
        <v>56</v>
      </c>
      <c r="B116" s="43">
        <f t="shared" ref="B116:Y116" si="47">B83/1000000</f>
        <v>374.23719999999997</v>
      </c>
      <c r="C116" s="43">
        <f t="shared" si="47"/>
        <v>545.94596100000001</v>
      </c>
      <c r="D116" s="43">
        <f t="shared" si="47"/>
        <v>781.57356700000003</v>
      </c>
      <c r="E116" s="43">
        <f t="shared" si="47"/>
        <v>1101.2651739999999</v>
      </c>
      <c r="F116" s="43">
        <f t="shared" si="47"/>
        <v>1241.7697089999999</v>
      </c>
      <c r="G116" s="43">
        <f t="shared" si="47"/>
        <v>2877.06547</v>
      </c>
      <c r="H116" s="43">
        <f t="shared" si="47"/>
        <v>3525.088581</v>
      </c>
      <c r="I116" s="43">
        <f t="shared" si="47"/>
        <v>4599.5107449999996</v>
      </c>
      <c r="J116" s="43">
        <f t="shared" si="47"/>
        <v>6713.5905039999998</v>
      </c>
      <c r="K116" s="43">
        <f t="shared" si="47"/>
        <v>9562.3419539999995</v>
      </c>
      <c r="L116" s="43">
        <f t="shared" si="47"/>
        <v>11875.770957000001</v>
      </c>
      <c r="M116" s="43">
        <f t="shared" si="47"/>
        <v>15274.982452</v>
      </c>
      <c r="N116" s="43">
        <f t="shared" si="47"/>
        <v>17889.249973000002</v>
      </c>
      <c r="O116" s="43">
        <f t="shared" si="47"/>
        <v>19553.903519</v>
      </c>
      <c r="P116" s="43">
        <f t="shared" si="47"/>
        <v>22288.014189000001</v>
      </c>
      <c r="Q116" s="43">
        <f t="shared" si="47"/>
        <v>23974.974805000002</v>
      </c>
      <c r="R116" s="43">
        <f t="shared" si="47"/>
        <v>26292.133872999999</v>
      </c>
      <c r="S116" s="43">
        <f t="shared" si="47"/>
        <v>30285.055153000001</v>
      </c>
      <c r="T116" s="43">
        <f t="shared" si="47"/>
        <v>35263.105634</v>
      </c>
      <c r="U116" s="43">
        <f t="shared" si="47"/>
        <v>39486.917406</v>
      </c>
      <c r="V116" s="43">
        <f t="shared" si="47"/>
        <v>44224.259188000004</v>
      </c>
      <c r="W116" s="43">
        <f t="shared" si="47"/>
        <v>48321.3583</v>
      </c>
      <c r="X116" s="43">
        <f t="shared" si="47"/>
        <v>52349.069077</v>
      </c>
      <c r="Y116" s="43">
        <f t="shared" si="47"/>
        <v>51065.939046</v>
      </c>
    </row>
    <row r="117" spans="1:25" x14ac:dyDescent="0.2">
      <c r="A117" s="36" t="s">
        <v>57</v>
      </c>
      <c r="B117" s="43">
        <f t="shared" ref="B117:Y117" si="48">B84/1000000</f>
        <v>241.446628</v>
      </c>
      <c r="C117" s="43">
        <f t="shared" si="48"/>
        <v>377.63499999999999</v>
      </c>
      <c r="D117" s="43">
        <f t="shared" si="48"/>
        <v>517.29510700000003</v>
      </c>
      <c r="E117" s="43">
        <f t="shared" si="48"/>
        <v>619.03637200000003</v>
      </c>
      <c r="F117" s="43">
        <f t="shared" si="48"/>
        <v>854.55416400000001</v>
      </c>
      <c r="G117" s="43">
        <f t="shared" si="48"/>
        <v>882.57073300000002</v>
      </c>
      <c r="H117" s="43">
        <f t="shared" si="48"/>
        <v>1389.3954329999999</v>
      </c>
      <c r="I117" s="43">
        <f t="shared" si="48"/>
        <v>1893.6354389999999</v>
      </c>
      <c r="J117" s="43">
        <f t="shared" si="48"/>
        <v>3927.8068929999999</v>
      </c>
      <c r="K117" s="43">
        <f t="shared" si="48"/>
        <v>4561.4880000000003</v>
      </c>
      <c r="L117" s="43">
        <f t="shared" si="48"/>
        <v>5535.3580000000002</v>
      </c>
      <c r="M117" s="43">
        <f t="shared" si="48"/>
        <v>6688.3513469999998</v>
      </c>
      <c r="N117" s="43">
        <f t="shared" si="48"/>
        <v>8215.3280460000005</v>
      </c>
      <c r="O117" s="43">
        <f t="shared" si="48"/>
        <v>8342.0607220000002</v>
      </c>
      <c r="P117" s="43">
        <f t="shared" si="48"/>
        <v>9743.6190000000006</v>
      </c>
      <c r="Q117" s="43">
        <f t="shared" si="48"/>
        <v>10034.031999999999</v>
      </c>
      <c r="R117" s="43">
        <f t="shared" si="48"/>
        <v>11723.698417</v>
      </c>
      <c r="S117" s="43">
        <f t="shared" si="48"/>
        <v>12935.130999999999</v>
      </c>
      <c r="T117" s="43">
        <f t="shared" si="48"/>
        <v>13407.844023</v>
      </c>
      <c r="U117" s="43">
        <f t="shared" si="48"/>
        <v>16151.186</v>
      </c>
      <c r="V117" s="43">
        <f t="shared" si="48"/>
        <v>17213.617998999998</v>
      </c>
      <c r="W117" s="43">
        <f t="shared" si="48"/>
        <v>18418.823666</v>
      </c>
      <c r="X117" s="43">
        <f t="shared" si="48"/>
        <v>21704.112000000001</v>
      </c>
      <c r="Y117" s="43">
        <f t="shared" si="48"/>
        <v>20383.352999999999</v>
      </c>
    </row>
    <row r="118" spans="1:25" x14ac:dyDescent="0.2">
      <c r="A118" s="36" t="s">
        <v>58</v>
      </c>
      <c r="B118" s="43">
        <f t="shared" ref="B118:Y118" si="49">B85/1000000</f>
        <v>204.78417099999999</v>
      </c>
      <c r="C118" s="43">
        <f t="shared" si="49"/>
        <v>271.59728899999999</v>
      </c>
      <c r="D118" s="43">
        <f t="shared" si="49"/>
        <v>334.10609199999999</v>
      </c>
      <c r="E118" s="43">
        <f t="shared" si="49"/>
        <v>422.55868400000003</v>
      </c>
      <c r="F118" s="43">
        <f t="shared" si="49"/>
        <v>901.24635899999998</v>
      </c>
      <c r="G118" s="43">
        <f t="shared" si="49"/>
        <v>1000.275862</v>
      </c>
      <c r="H118" s="43">
        <f t="shared" si="49"/>
        <v>1287.7885020000001</v>
      </c>
      <c r="I118" s="43">
        <f t="shared" si="49"/>
        <v>1652.0400609999999</v>
      </c>
      <c r="J118" s="43">
        <f t="shared" si="49"/>
        <v>2492.3275600000002</v>
      </c>
      <c r="K118" s="43">
        <f t="shared" si="49"/>
        <v>3523.8130430000001</v>
      </c>
      <c r="L118" s="43">
        <f t="shared" si="49"/>
        <v>4195.1370720000004</v>
      </c>
      <c r="M118" s="43">
        <f t="shared" si="49"/>
        <v>5184.0461070000001</v>
      </c>
      <c r="N118" s="43">
        <f t="shared" si="49"/>
        <v>6178.8012189999999</v>
      </c>
      <c r="O118" s="43">
        <f t="shared" si="49"/>
        <v>6668.6871179999998</v>
      </c>
      <c r="P118" s="43">
        <f t="shared" si="49"/>
        <v>7323.8575140000003</v>
      </c>
      <c r="Q118" s="43">
        <f t="shared" si="49"/>
        <v>7982.2268770000001</v>
      </c>
      <c r="R118" s="43">
        <f t="shared" si="49"/>
        <v>8531.3757810000006</v>
      </c>
      <c r="S118" s="43">
        <f t="shared" si="49"/>
        <v>9868.5117470000005</v>
      </c>
      <c r="T118" s="43">
        <f t="shared" si="49"/>
        <v>10962.220777</v>
      </c>
      <c r="U118" s="43">
        <f t="shared" si="49"/>
        <v>13270.281225999999</v>
      </c>
      <c r="V118" s="43">
        <f t="shared" si="49"/>
        <v>14702.164613999999</v>
      </c>
      <c r="W118" s="43">
        <f t="shared" si="49"/>
        <v>15996.551568999999</v>
      </c>
      <c r="X118" s="43">
        <f t="shared" si="49"/>
        <v>16952.528307</v>
      </c>
      <c r="Y118" s="43">
        <f t="shared" si="49"/>
        <v>20399.211587000002</v>
      </c>
    </row>
    <row r="119" spans="1:25" x14ac:dyDescent="0.2">
      <c r="A119" s="36" t="s">
        <v>59</v>
      </c>
      <c r="B119" s="43">
        <f t="shared" ref="B119:Y119" si="50">B86/1000000</f>
        <v>2306.8661569999999</v>
      </c>
      <c r="C119" s="43">
        <f t="shared" si="50"/>
        <v>3292.5760310000001</v>
      </c>
      <c r="D119" s="43">
        <f t="shared" si="50"/>
        <v>4272.8552810000001</v>
      </c>
      <c r="E119" s="43">
        <f t="shared" si="50"/>
        <v>5428.8906319999996</v>
      </c>
      <c r="F119" s="43">
        <f t="shared" si="50"/>
        <v>7276.2815000000001</v>
      </c>
      <c r="G119" s="43">
        <f t="shared" si="50"/>
        <v>7925.905487</v>
      </c>
      <c r="H119" s="43">
        <f t="shared" si="50"/>
        <v>9077.9862169999997</v>
      </c>
      <c r="I119" s="43">
        <f t="shared" si="50"/>
        <v>10795.832955</v>
      </c>
      <c r="J119" s="43">
        <f t="shared" si="50"/>
        <v>16504.257882000002</v>
      </c>
      <c r="K119" s="43">
        <f t="shared" si="50"/>
        <v>18183.533318999998</v>
      </c>
      <c r="L119" s="43">
        <f t="shared" si="50"/>
        <v>22504.645293000001</v>
      </c>
      <c r="M119" s="43">
        <f t="shared" si="50"/>
        <v>19169.17153</v>
      </c>
      <c r="N119" s="43">
        <f t="shared" si="50"/>
        <v>21681.303333</v>
      </c>
      <c r="O119" s="43">
        <f t="shared" si="50"/>
        <v>25528.635528999999</v>
      </c>
      <c r="P119" s="43">
        <f t="shared" si="50"/>
        <v>27063.006570000001</v>
      </c>
      <c r="Q119" s="43">
        <f t="shared" si="50"/>
        <v>27508.155949</v>
      </c>
      <c r="R119" s="43">
        <f t="shared" si="50"/>
        <v>33036.002079999998</v>
      </c>
      <c r="S119" s="43">
        <f t="shared" si="50"/>
        <v>37317.672873000003</v>
      </c>
      <c r="T119" s="43">
        <f t="shared" si="50"/>
        <v>40379.184255</v>
      </c>
      <c r="U119" s="43">
        <f t="shared" si="50"/>
        <v>47516.469172999998</v>
      </c>
      <c r="V119" s="43">
        <f t="shared" si="50"/>
        <v>50854.491782999998</v>
      </c>
      <c r="W119" s="43">
        <f t="shared" si="50"/>
        <v>56499.857277000003</v>
      </c>
      <c r="X119" s="43">
        <f t="shared" si="50"/>
        <v>68704.580266999998</v>
      </c>
      <c r="Y119" s="43">
        <f t="shared" si="50"/>
        <v>79861.135261999996</v>
      </c>
    </row>
    <row r="120" spans="1:25" x14ac:dyDescent="0.2">
      <c r="A120" s="36" t="s">
        <v>60</v>
      </c>
      <c r="B120" s="43">
        <f t="shared" ref="B120:Y120" si="51">B87/1000000</f>
        <v>625.76864999999998</v>
      </c>
      <c r="C120" s="43">
        <f t="shared" si="51"/>
        <v>970.00327400000003</v>
      </c>
      <c r="D120" s="43">
        <f t="shared" si="51"/>
        <v>595.09726799999999</v>
      </c>
      <c r="E120" s="43">
        <f t="shared" si="51"/>
        <v>2182.2594920000001</v>
      </c>
      <c r="F120" s="43">
        <f t="shared" si="51"/>
        <v>2251.762123</v>
      </c>
      <c r="G120" s="43">
        <f t="shared" si="51"/>
        <v>3145.5983289999999</v>
      </c>
      <c r="H120" s="43">
        <f t="shared" si="51"/>
        <v>7034.4461460000002</v>
      </c>
      <c r="I120" s="43">
        <f t="shared" si="51"/>
        <v>9732.5288400000009</v>
      </c>
      <c r="J120" s="43">
        <f t="shared" si="51"/>
        <v>6119.0006739999999</v>
      </c>
      <c r="K120" s="43">
        <f t="shared" si="51"/>
        <v>7989.0979779999998</v>
      </c>
      <c r="L120" s="43">
        <f t="shared" si="51"/>
        <v>10825.620118999999</v>
      </c>
      <c r="M120" s="43">
        <f t="shared" si="51"/>
        <v>14166.454663</v>
      </c>
      <c r="N120" s="43">
        <f t="shared" si="51"/>
        <v>17453.326000000001</v>
      </c>
      <c r="O120" s="43">
        <f t="shared" si="51"/>
        <v>19318.396000000001</v>
      </c>
      <c r="P120" s="43">
        <f t="shared" si="51"/>
        <v>21558.77</v>
      </c>
      <c r="Q120" s="43">
        <f t="shared" si="51"/>
        <v>24378.616999999998</v>
      </c>
      <c r="R120" s="43">
        <f t="shared" si="51"/>
        <v>25859.867999999999</v>
      </c>
      <c r="S120" s="43">
        <f t="shared" si="51"/>
        <v>31886.721000000001</v>
      </c>
      <c r="T120" s="43">
        <f t="shared" si="51"/>
        <v>35632.106</v>
      </c>
      <c r="U120" s="43">
        <f t="shared" si="51"/>
        <v>39717.963000000003</v>
      </c>
      <c r="V120" s="43">
        <f t="shared" si="51"/>
        <v>43209.749000000003</v>
      </c>
      <c r="W120" s="43">
        <f t="shared" si="51"/>
        <v>49041.468999999997</v>
      </c>
      <c r="X120" s="43">
        <f t="shared" si="51"/>
        <v>47351.589</v>
      </c>
      <c r="Y120" s="43">
        <f t="shared" si="51"/>
        <v>55519.591999999997</v>
      </c>
    </row>
    <row r="121" spans="1:25" x14ac:dyDescent="0.2">
      <c r="A121" s="36" t="s">
        <v>61</v>
      </c>
      <c r="B121" s="43">
        <f t="shared" ref="B121:Y121" si="52">B88/1000000</f>
        <v>504.35169999999999</v>
      </c>
      <c r="C121" s="43">
        <f t="shared" si="52"/>
        <v>621.00750000000005</v>
      </c>
      <c r="D121" s="43">
        <f t="shared" si="52"/>
        <v>884.48919999999998</v>
      </c>
      <c r="E121" s="43">
        <f t="shared" si="52"/>
        <v>1528.2638999999999</v>
      </c>
      <c r="F121" s="43">
        <f t="shared" si="52"/>
        <v>1883.922311</v>
      </c>
      <c r="G121" s="43">
        <f t="shared" si="52"/>
        <v>2985.5246999999999</v>
      </c>
      <c r="H121" s="43">
        <f t="shared" si="52"/>
        <v>4153.366</v>
      </c>
      <c r="I121" s="43">
        <f t="shared" si="52"/>
        <v>5223.8855999999996</v>
      </c>
      <c r="J121" s="43">
        <f t="shared" si="52"/>
        <v>7072.5978999999998</v>
      </c>
      <c r="K121" s="43">
        <f t="shared" si="52"/>
        <v>11170.5249</v>
      </c>
      <c r="L121" s="43">
        <f t="shared" si="52"/>
        <v>14331.605299999999</v>
      </c>
      <c r="M121" s="43">
        <f t="shared" si="52"/>
        <v>18426.2251</v>
      </c>
      <c r="N121" s="43">
        <f t="shared" si="52"/>
        <v>21510.7968</v>
      </c>
      <c r="O121" s="43">
        <f t="shared" si="52"/>
        <v>23749.8891</v>
      </c>
      <c r="P121" s="43">
        <f t="shared" si="52"/>
        <v>28416.497899999998</v>
      </c>
      <c r="Q121" s="43">
        <f t="shared" si="52"/>
        <v>28774.968499999999</v>
      </c>
      <c r="R121" s="43">
        <f t="shared" si="52"/>
        <v>30589.370500000001</v>
      </c>
      <c r="S121" s="43">
        <f t="shared" si="52"/>
        <v>35633.839120999997</v>
      </c>
      <c r="T121" s="43">
        <f t="shared" si="52"/>
        <v>44686.271308000003</v>
      </c>
      <c r="U121" s="43">
        <f t="shared" si="52"/>
        <v>47484.687299999998</v>
      </c>
      <c r="V121" s="43">
        <f t="shared" si="52"/>
        <v>51084.2</v>
      </c>
      <c r="W121" s="43">
        <f t="shared" si="52"/>
        <v>54196.364200000004</v>
      </c>
      <c r="X121" s="43">
        <f t="shared" si="52"/>
        <v>60603.610610000003</v>
      </c>
      <c r="Y121" s="43">
        <f t="shared" si="52"/>
        <v>64783.504130000001</v>
      </c>
    </row>
    <row r="122" spans="1:25" x14ac:dyDescent="0.2">
      <c r="A122" s="36" t="s">
        <v>62</v>
      </c>
      <c r="B122" s="43">
        <f t="shared" ref="B122:Y122" si="53">B89/1000000</f>
        <v>168.65706599999999</v>
      </c>
      <c r="C122" s="43">
        <f t="shared" si="53"/>
        <v>276.19313499999998</v>
      </c>
      <c r="D122" s="43">
        <f t="shared" si="53"/>
        <v>435.964337</v>
      </c>
      <c r="E122" s="43">
        <f t="shared" si="53"/>
        <v>587.81879800000002</v>
      </c>
      <c r="F122" s="43">
        <f t="shared" si="53"/>
        <v>776.44419500000004</v>
      </c>
      <c r="G122" s="43">
        <f t="shared" si="53"/>
        <v>1727.7539999999999</v>
      </c>
      <c r="H122" s="43">
        <f t="shared" si="53"/>
        <v>2220.96</v>
      </c>
      <c r="I122" s="43">
        <f t="shared" si="53"/>
        <v>2655.801837</v>
      </c>
      <c r="J122" s="43">
        <f t="shared" si="53"/>
        <v>3445.9321490000002</v>
      </c>
      <c r="K122" s="43">
        <f t="shared" si="53"/>
        <v>4347.2489539999997</v>
      </c>
      <c r="L122" s="43">
        <f t="shared" si="53"/>
        <v>5690.9569229999997</v>
      </c>
      <c r="M122" s="43">
        <f t="shared" si="53"/>
        <v>6516.7470000000003</v>
      </c>
      <c r="N122" s="43">
        <f t="shared" si="53"/>
        <v>7945.5722290000003</v>
      </c>
      <c r="O122" s="43">
        <f t="shared" si="53"/>
        <v>8949.5260510000007</v>
      </c>
      <c r="P122" s="43">
        <f t="shared" si="53"/>
        <v>10138.009472</v>
      </c>
      <c r="Q122" s="43">
        <f t="shared" si="53"/>
        <v>9994.6539990000001</v>
      </c>
      <c r="R122" s="43">
        <f t="shared" si="53"/>
        <v>11284.713059</v>
      </c>
      <c r="S122" s="43">
        <f t="shared" si="53"/>
        <v>13524.876591</v>
      </c>
      <c r="T122" s="43">
        <f t="shared" si="53"/>
        <v>14417.486267</v>
      </c>
      <c r="U122" s="43">
        <f t="shared" si="53"/>
        <v>18413.769</v>
      </c>
      <c r="V122" s="43">
        <f t="shared" si="53"/>
        <v>19909.497554000001</v>
      </c>
      <c r="W122" s="43">
        <f t="shared" si="53"/>
        <v>20840.840994999999</v>
      </c>
      <c r="X122" s="43">
        <f t="shared" si="53"/>
        <v>23029.159646</v>
      </c>
      <c r="Y122" s="43">
        <f t="shared" si="53"/>
        <v>23209.493330000001</v>
      </c>
    </row>
    <row r="123" spans="1:25" x14ac:dyDescent="0.2">
      <c r="A123" s="36" t="s">
        <v>63</v>
      </c>
      <c r="B123" s="43">
        <f t="shared" ref="B123:Y123" si="54">B90/1000000</f>
        <v>131.513362</v>
      </c>
      <c r="C123" s="43">
        <f t="shared" si="54"/>
        <v>212.044512</v>
      </c>
      <c r="D123" s="43">
        <f t="shared" si="54"/>
        <v>288.90370000000001</v>
      </c>
      <c r="E123" s="43">
        <f t="shared" si="54"/>
        <v>335.88539300000002</v>
      </c>
      <c r="F123" s="43">
        <f t="shared" si="54"/>
        <v>760.661247</v>
      </c>
      <c r="G123" s="43">
        <f t="shared" si="54"/>
        <v>901.19779100000005</v>
      </c>
      <c r="H123" s="43">
        <f t="shared" si="54"/>
        <v>1021.368734</v>
      </c>
      <c r="I123" s="43">
        <f t="shared" si="54"/>
        <v>1510.062113</v>
      </c>
      <c r="J123" s="43">
        <f t="shared" si="54"/>
        <v>2118.846528</v>
      </c>
      <c r="K123" s="43">
        <f t="shared" si="54"/>
        <v>3288.099772</v>
      </c>
      <c r="L123" s="43">
        <f t="shared" si="54"/>
        <v>4156.111124</v>
      </c>
      <c r="M123" s="43">
        <f t="shared" si="54"/>
        <v>5078.4331549999997</v>
      </c>
      <c r="N123" s="43">
        <f t="shared" si="54"/>
        <v>5947.983655</v>
      </c>
      <c r="O123" s="43">
        <f t="shared" si="54"/>
        <v>6467.7387369999997</v>
      </c>
      <c r="P123" s="43">
        <f t="shared" si="54"/>
        <v>7227.3390170000002</v>
      </c>
      <c r="Q123" s="43">
        <f t="shared" si="54"/>
        <v>8399.3220000000001</v>
      </c>
      <c r="R123" s="43">
        <f t="shared" si="54"/>
        <v>9741.4018259999993</v>
      </c>
      <c r="S123" s="43">
        <f t="shared" si="54"/>
        <v>11169.664634000001</v>
      </c>
      <c r="T123" s="43">
        <f t="shared" si="54"/>
        <v>13687.294</v>
      </c>
      <c r="U123" s="43">
        <f t="shared" si="54"/>
        <v>17606.357</v>
      </c>
      <c r="V123" s="43">
        <f t="shared" si="54"/>
        <v>18442.523417</v>
      </c>
      <c r="W123" s="43">
        <f t="shared" si="54"/>
        <v>23018.067844000001</v>
      </c>
      <c r="X123" s="43">
        <f t="shared" si="54"/>
        <v>29908.394067000001</v>
      </c>
      <c r="Y123" s="43">
        <f t="shared" si="54"/>
        <v>24731.205462999998</v>
      </c>
    </row>
    <row r="124" spans="1:25" x14ac:dyDescent="0.2">
      <c r="A124" s="36" t="s">
        <v>64</v>
      </c>
      <c r="B124" s="43">
        <f t="shared" ref="B124:Y124" si="55">B91/1000000</f>
        <v>250.45699999999999</v>
      </c>
      <c r="C124" s="43">
        <f t="shared" si="55"/>
        <v>328.05200000000002</v>
      </c>
      <c r="D124" s="43">
        <f t="shared" si="55"/>
        <v>495.35500000000002</v>
      </c>
      <c r="E124" s="43">
        <f t="shared" si="55"/>
        <v>894.50599999999997</v>
      </c>
      <c r="F124" s="43">
        <f t="shared" si="55"/>
        <v>1722.0509999999999</v>
      </c>
      <c r="G124" s="43">
        <f t="shared" si="55"/>
        <v>2026.414</v>
      </c>
      <c r="H124" s="43">
        <f t="shared" si="55"/>
        <v>2356.4769999999999</v>
      </c>
      <c r="I124" s="43">
        <f t="shared" si="55"/>
        <v>3078.7060000000001</v>
      </c>
      <c r="J124" s="43">
        <f t="shared" si="55"/>
        <v>4152.6689999999999</v>
      </c>
      <c r="K124" s="43">
        <f t="shared" si="55"/>
        <v>5788.5370000000003</v>
      </c>
      <c r="L124" s="43">
        <f t="shared" si="55"/>
        <v>7593.2240000000002</v>
      </c>
      <c r="M124" s="43">
        <f t="shared" si="55"/>
        <v>9761.1299999999992</v>
      </c>
      <c r="N124" s="43">
        <f t="shared" si="55"/>
        <v>10667.929</v>
      </c>
      <c r="O124" s="43">
        <f t="shared" si="55"/>
        <v>11529.045</v>
      </c>
      <c r="P124" s="43">
        <f t="shared" si="55"/>
        <v>14308.92</v>
      </c>
      <c r="Q124" s="43">
        <f t="shared" si="55"/>
        <v>16754.124886000001</v>
      </c>
      <c r="R124" s="43">
        <f t="shared" si="55"/>
        <v>18318.339042</v>
      </c>
      <c r="S124" s="43">
        <f t="shared" si="55"/>
        <v>21051.438039000001</v>
      </c>
      <c r="T124" s="43">
        <f t="shared" si="55"/>
        <v>21970.669038</v>
      </c>
      <c r="U124" s="43">
        <f t="shared" si="55"/>
        <v>24797.19</v>
      </c>
      <c r="V124" s="43">
        <f t="shared" si="55"/>
        <v>25955.166982999999</v>
      </c>
      <c r="W124" s="43">
        <f t="shared" si="55"/>
        <v>26575.439814000001</v>
      </c>
      <c r="X124" s="43">
        <f t="shared" si="55"/>
        <v>30411.734</v>
      </c>
      <c r="Y124" s="43">
        <f t="shared" si="55"/>
        <v>32585.279999999999</v>
      </c>
    </row>
    <row r="125" spans="1:25" x14ac:dyDescent="0.2">
      <c r="A125" s="36" t="s">
        <v>65</v>
      </c>
      <c r="B125" s="43">
        <f t="shared" ref="B125:Y125" si="56">B92/1000000</f>
        <v>551.60002499999996</v>
      </c>
      <c r="C125" s="43">
        <f t="shared" si="56"/>
        <v>676.64504999999997</v>
      </c>
      <c r="D125" s="43">
        <f t="shared" si="56"/>
        <v>1081.0163190000001</v>
      </c>
      <c r="E125" s="43">
        <f t="shared" si="56"/>
        <v>1520.896414</v>
      </c>
      <c r="F125" s="43">
        <f t="shared" si="56"/>
        <v>2137.413043</v>
      </c>
      <c r="G125" s="43">
        <f t="shared" si="56"/>
        <v>2522.5145990000001</v>
      </c>
      <c r="H125" s="43">
        <f t="shared" si="56"/>
        <v>3128.2791360000001</v>
      </c>
      <c r="I125" s="43">
        <f t="shared" si="56"/>
        <v>3587.307816</v>
      </c>
      <c r="J125" s="43">
        <f t="shared" si="56"/>
        <v>4991.7299329999996</v>
      </c>
      <c r="K125" s="43">
        <f t="shared" si="56"/>
        <v>6794.8923450000002</v>
      </c>
      <c r="L125" s="43">
        <f t="shared" si="56"/>
        <v>8545.4002</v>
      </c>
      <c r="M125" s="43">
        <f t="shared" si="56"/>
        <v>10587.823785</v>
      </c>
      <c r="N125" s="43">
        <f t="shared" si="56"/>
        <v>12280.447147999999</v>
      </c>
      <c r="O125" s="43">
        <f t="shared" si="56"/>
        <v>13087.651814000001</v>
      </c>
      <c r="P125" s="43">
        <f t="shared" si="56"/>
        <v>15071.421184000001</v>
      </c>
      <c r="Q125" s="43">
        <f t="shared" si="56"/>
        <v>16703.157109</v>
      </c>
      <c r="R125" s="43">
        <f t="shared" si="56"/>
        <v>18217.516149999999</v>
      </c>
      <c r="S125" s="43">
        <f t="shared" si="56"/>
        <v>23062.70435</v>
      </c>
      <c r="T125" s="43">
        <f t="shared" si="56"/>
        <v>23585.946736000002</v>
      </c>
      <c r="U125" s="43">
        <f t="shared" si="56"/>
        <v>27957.194722</v>
      </c>
      <c r="V125" s="43">
        <f t="shared" si="56"/>
        <v>31296.1</v>
      </c>
      <c r="W125" s="43">
        <f t="shared" si="56"/>
        <v>32447.179759999999</v>
      </c>
      <c r="X125" s="43">
        <f t="shared" si="56"/>
        <v>34687.142354000003</v>
      </c>
      <c r="Y125" s="43">
        <f t="shared" si="56"/>
        <v>37772.335682999998</v>
      </c>
    </row>
    <row r="126" spans="1:25" x14ac:dyDescent="0.2">
      <c r="A126" s="36" t="s">
        <v>66</v>
      </c>
      <c r="B126" s="43">
        <f t="shared" ref="B126:Y126" si="57">B93/1000000</f>
        <v>662.36197200000004</v>
      </c>
      <c r="C126" s="43">
        <f t="shared" si="57"/>
        <v>856.68154200000004</v>
      </c>
      <c r="D126" s="43">
        <f t="shared" si="57"/>
        <v>1207.4264800000001</v>
      </c>
      <c r="E126" s="43">
        <f t="shared" si="57"/>
        <v>2064.542195</v>
      </c>
      <c r="F126" s="43">
        <f t="shared" si="57"/>
        <v>2834.895638</v>
      </c>
      <c r="G126" s="43">
        <f t="shared" si="57"/>
        <v>2787.8710000000001</v>
      </c>
      <c r="H126" s="43">
        <f t="shared" si="57"/>
        <v>3440.7559999999999</v>
      </c>
      <c r="I126" s="43">
        <f t="shared" si="57"/>
        <v>4178.99</v>
      </c>
      <c r="J126" s="43">
        <f t="shared" si="57"/>
        <v>5805.433</v>
      </c>
      <c r="K126" s="43">
        <f t="shared" si="57"/>
        <v>7109.4570000000003</v>
      </c>
      <c r="L126" s="43">
        <f t="shared" si="57"/>
        <v>9177.41</v>
      </c>
      <c r="M126" s="43">
        <f t="shared" si="57"/>
        <v>11567.767</v>
      </c>
      <c r="N126" s="43">
        <f t="shared" si="57"/>
        <v>13414.663196</v>
      </c>
      <c r="O126" s="43">
        <f t="shared" si="57"/>
        <v>14428.471903</v>
      </c>
      <c r="P126" s="43">
        <f t="shared" si="57"/>
        <v>16197.530205999999</v>
      </c>
      <c r="Q126" s="43">
        <f t="shared" si="57"/>
        <v>19516.838520000001</v>
      </c>
      <c r="R126" s="43">
        <f t="shared" si="57"/>
        <v>21527.867181000001</v>
      </c>
      <c r="S126" s="43">
        <f t="shared" si="57"/>
        <v>26010.333280999999</v>
      </c>
      <c r="T126" s="43">
        <f t="shared" si="57"/>
        <v>26007.612710000001</v>
      </c>
      <c r="U126" s="43">
        <f t="shared" si="57"/>
        <v>31988.731137999999</v>
      </c>
      <c r="V126" s="43">
        <f t="shared" si="57"/>
        <v>36706.704686999998</v>
      </c>
      <c r="W126" s="43">
        <f t="shared" si="57"/>
        <v>37598.584548999999</v>
      </c>
      <c r="X126" s="43">
        <f t="shared" si="57"/>
        <v>46017.527516000002</v>
      </c>
      <c r="Y126" s="43">
        <f t="shared" si="57"/>
        <v>43583.239818000002</v>
      </c>
    </row>
    <row r="127" spans="1:25" x14ac:dyDescent="0.2">
      <c r="A127" s="36" t="s">
        <v>67</v>
      </c>
      <c r="B127" s="43">
        <f t="shared" ref="B127:Y127" si="58">B94/1000000</f>
        <v>810</v>
      </c>
      <c r="C127" s="43">
        <f t="shared" si="58"/>
        <v>1118.435506</v>
      </c>
      <c r="D127" s="43">
        <f t="shared" si="58"/>
        <v>1816.768</v>
      </c>
      <c r="E127" s="43">
        <f t="shared" si="58"/>
        <v>1538.954</v>
      </c>
      <c r="F127" s="43">
        <f t="shared" si="58"/>
        <v>2000.269125</v>
      </c>
      <c r="G127" s="43">
        <f t="shared" si="58"/>
        <v>2753.7771600000001</v>
      </c>
      <c r="H127" s="43">
        <f t="shared" si="58"/>
        <v>3199.0998089999998</v>
      </c>
      <c r="I127" s="43">
        <f t="shared" si="58"/>
        <v>4695.933078</v>
      </c>
      <c r="J127" s="43">
        <f t="shared" si="58"/>
        <v>6108.042872</v>
      </c>
      <c r="K127" s="43">
        <f t="shared" si="58"/>
        <v>9396.6986799999995</v>
      </c>
      <c r="L127" s="43">
        <f t="shared" si="58"/>
        <v>11010.254427</v>
      </c>
      <c r="M127" s="43">
        <f t="shared" si="58"/>
        <v>14023.444592</v>
      </c>
      <c r="N127" s="43">
        <f t="shared" si="58"/>
        <v>15059.890321000001</v>
      </c>
      <c r="O127" s="43">
        <f t="shared" si="58"/>
        <v>15688.448361999999</v>
      </c>
      <c r="P127" s="43">
        <f t="shared" si="58"/>
        <v>18920.619383000001</v>
      </c>
      <c r="Q127" s="43">
        <f t="shared" si="58"/>
        <v>20265.824467999999</v>
      </c>
      <c r="R127" s="43">
        <f t="shared" si="58"/>
        <v>25877.47853</v>
      </c>
      <c r="S127" s="43">
        <f t="shared" si="58"/>
        <v>30687.955373000001</v>
      </c>
      <c r="T127" s="43">
        <f t="shared" si="58"/>
        <v>30636.676405999999</v>
      </c>
      <c r="U127" s="43">
        <f t="shared" si="58"/>
        <v>37204.040895999999</v>
      </c>
      <c r="V127" s="43">
        <f t="shared" si="58"/>
        <v>35272.438104000001</v>
      </c>
      <c r="W127" s="43">
        <f t="shared" si="58"/>
        <v>34778.808164000002</v>
      </c>
      <c r="X127" s="43">
        <f t="shared" si="58"/>
        <v>37211.843482999997</v>
      </c>
      <c r="Y127" s="43">
        <f t="shared" si="58"/>
        <v>37771.687164000003</v>
      </c>
    </row>
    <row r="128" spans="1:25" x14ac:dyDescent="0.2">
      <c r="A128" s="36" t="s">
        <v>68</v>
      </c>
      <c r="B128" s="43">
        <f t="shared" ref="B128:Y128" si="59">B95/1000000</f>
        <v>578.80700000000002</v>
      </c>
      <c r="C128" s="43">
        <f t="shared" si="59"/>
        <v>749.596</v>
      </c>
      <c r="D128" s="43">
        <f t="shared" si="59"/>
        <v>1013.293</v>
      </c>
      <c r="E128" s="43">
        <f t="shared" si="59"/>
        <v>1296.876</v>
      </c>
      <c r="F128" s="43">
        <f t="shared" si="59"/>
        <v>2277.2710000000002</v>
      </c>
      <c r="G128" s="43">
        <f t="shared" si="59"/>
        <v>2753.8519999999999</v>
      </c>
      <c r="H128" s="43">
        <f t="shared" si="59"/>
        <v>3281.87</v>
      </c>
      <c r="I128" s="43">
        <f t="shared" si="59"/>
        <v>4458.2060000000001</v>
      </c>
      <c r="J128" s="43">
        <f t="shared" si="59"/>
        <v>5790.4</v>
      </c>
      <c r="K128" s="43">
        <f t="shared" si="59"/>
        <v>8325.0750000000007</v>
      </c>
      <c r="L128" s="43">
        <f t="shared" si="59"/>
        <v>11108.946</v>
      </c>
      <c r="M128" s="43">
        <f t="shared" si="59"/>
        <v>13323.565000000001</v>
      </c>
      <c r="N128" s="43">
        <f t="shared" si="59"/>
        <v>15294.687</v>
      </c>
      <c r="O128" s="43">
        <f t="shared" si="59"/>
        <v>16083.814</v>
      </c>
      <c r="P128" s="43">
        <f t="shared" si="59"/>
        <v>17766.251</v>
      </c>
      <c r="Q128" s="43">
        <f t="shared" si="59"/>
        <v>22974.788295999999</v>
      </c>
      <c r="R128" s="43">
        <f t="shared" si="59"/>
        <v>21832.869191999998</v>
      </c>
      <c r="S128" s="43">
        <f t="shared" si="59"/>
        <v>25011.854334</v>
      </c>
      <c r="T128" s="43">
        <f t="shared" si="59"/>
        <v>29213.900275</v>
      </c>
      <c r="U128" s="43">
        <f t="shared" si="59"/>
        <v>33325.926581</v>
      </c>
      <c r="V128" s="43">
        <f t="shared" si="59"/>
        <v>39367.358370000002</v>
      </c>
      <c r="W128" s="43">
        <f t="shared" si="59"/>
        <v>40126.596363999997</v>
      </c>
      <c r="X128" s="43">
        <f t="shared" si="59"/>
        <v>36424.755645999998</v>
      </c>
      <c r="Y128" s="43">
        <f t="shared" si="59"/>
        <v>41416.355804999999</v>
      </c>
    </row>
    <row r="129" spans="1:25" x14ac:dyDescent="0.2">
      <c r="A129" s="36" t="s">
        <v>69</v>
      </c>
      <c r="B129" s="43">
        <f t="shared" ref="B129:Y129" si="60">B96/1000000</f>
        <v>202.86055300000001</v>
      </c>
      <c r="C129" s="43">
        <f t="shared" si="60"/>
        <v>276.34156100000001</v>
      </c>
      <c r="D129" s="43">
        <f t="shared" si="60"/>
        <v>403.00278200000002</v>
      </c>
      <c r="E129" s="43">
        <f t="shared" si="60"/>
        <v>484.20112</v>
      </c>
      <c r="F129" s="43">
        <f t="shared" si="60"/>
        <v>449.65255300000001</v>
      </c>
      <c r="G129" s="43">
        <f t="shared" si="60"/>
        <v>527.06160799999998</v>
      </c>
      <c r="H129" s="43">
        <f t="shared" si="60"/>
        <v>666.35522700000001</v>
      </c>
      <c r="I129" s="43">
        <f t="shared" si="60"/>
        <v>836.87465999999995</v>
      </c>
      <c r="J129" s="43">
        <f t="shared" si="60"/>
        <v>1133.3610000000001</v>
      </c>
      <c r="K129" s="43">
        <f t="shared" si="60"/>
        <v>3105.1390510000001</v>
      </c>
      <c r="L129" s="43">
        <f t="shared" si="60"/>
        <v>3474.5654869999998</v>
      </c>
      <c r="M129" s="43">
        <f t="shared" si="60"/>
        <v>4522.3668809999999</v>
      </c>
      <c r="N129" s="43">
        <f t="shared" si="60"/>
        <v>4961.8349029999999</v>
      </c>
      <c r="O129" s="43">
        <f t="shared" si="60"/>
        <v>5506.931877</v>
      </c>
      <c r="P129" s="43">
        <f t="shared" si="60"/>
        <v>6408.9459180000003</v>
      </c>
      <c r="Q129" s="43">
        <f t="shared" si="60"/>
        <v>7023.5468090000004</v>
      </c>
      <c r="R129" s="43">
        <f t="shared" si="60"/>
        <v>7689.036384</v>
      </c>
      <c r="S129" s="43">
        <f t="shared" si="60"/>
        <v>8611.3223569999991</v>
      </c>
      <c r="T129" s="43">
        <f t="shared" si="60"/>
        <v>10199.936315000001</v>
      </c>
      <c r="U129" s="43">
        <f t="shared" si="60"/>
        <v>12435.05934</v>
      </c>
      <c r="V129" s="43">
        <f t="shared" si="60"/>
        <v>12740.12816</v>
      </c>
      <c r="W129" s="43">
        <f t="shared" si="60"/>
        <v>12999.406687000001</v>
      </c>
      <c r="X129" s="43">
        <f t="shared" si="60"/>
        <v>14336.972718000001</v>
      </c>
      <c r="Y129" s="43">
        <f t="shared" si="60"/>
        <v>16971.504503</v>
      </c>
    </row>
    <row r="130" spans="1:25" x14ac:dyDescent="0.2">
      <c r="A130" s="36" t="s">
        <v>70</v>
      </c>
      <c r="B130" s="43">
        <f t="shared" ref="B130:Y130" si="61">B97/1000000</f>
        <v>1254.885</v>
      </c>
      <c r="C130" s="43">
        <f t="shared" si="61"/>
        <v>1664.35</v>
      </c>
      <c r="D130" s="43">
        <f t="shared" si="61"/>
        <v>2357.8539999999998</v>
      </c>
      <c r="E130" s="43">
        <f t="shared" si="61"/>
        <v>2799.1280000000002</v>
      </c>
      <c r="F130" s="43">
        <f t="shared" si="61"/>
        <v>3331.8249999999998</v>
      </c>
      <c r="G130" s="43">
        <f t="shared" si="61"/>
        <v>5570.4930000000004</v>
      </c>
      <c r="H130" s="43">
        <f t="shared" si="61"/>
        <v>6226.2749999999996</v>
      </c>
      <c r="I130" s="43">
        <f t="shared" si="61"/>
        <v>9736.3279999999995</v>
      </c>
      <c r="J130" s="43">
        <f t="shared" si="61"/>
        <v>13094.857</v>
      </c>
      <c r="K130" s="43">
        <f t="shared" si="61"/>
        <v>18123.795999999998</v>
      </c>
      <c r="L130" s="43">
        <f t="shared" si="61"/>
        <v>22690.224999999999</v>
      </c>
      <c r="M130" s="43">
        <f t="shared" si="61"/>
        <v>28088.194001</v>
      </c>
      <c r="N130" s="43">
        <f t="shared" si="61"/>
        <v>32678.887806999999</v>
      </c>
      <c r="O130" s="43">
        <f t="shared" si="61"/>
        <v>35733.605524999999</v>
      </c>
      <c r="P130" s="43">
        <f t="shared" si="61"/>
        <v>41102.245982</v>
      </c>
      <c r="Q130" s="43">
        <f t="shared" si="61"/>
        <v>45183.168268000001</v>
      </c>
      <c r="R130" s="43">
        <f t="shared" si="61"/>
        <v>45329.852088</v>
      </c>
      <c r="S130" s="43">
        <f t="shared" si="61"/>
        <v>55045.847838000002</v>
      </c>
      <c r="T130" s="43">
        <f t="shared" si="61"/>
        <v>59938.506637999999</v>
      </c>
      <c r="U130" s="43">
        <f t="shared" si="61"/>
        <v>69711.697717999996</v>
      </c>
      <c r="V130" s="43">
        <f t="shared" si="61"/>
        <v>77138.656069999997</v>
      </c>
      <c r="W130" s="43">
        <f t="shared" si="61"/>
        <v>90163.603073999999</v>
      </c>
      <c r="X130" s="43">
        <f t="shared" si="61"/>
        <v>83275.199999999997</v>
      </c>
      <c r="Y130" s="43">
        <f t="shared" si="61"/>
        <v>111497.713802</v>
      </c>
    </row>
    <row r="131" spans="1:25" x14ac:dyDescent="0.2">
      <c r="A131" s="36" t="s">
        <v>71</v>
      </c>
      <c r="B131" s="43">
        <f t="shared" ref="B131:Y131" si="62">B98/1000000</f>
        <v>245.61558099999999</v>
      </c>
      <c r="C131" s="43">
        <f t="shared" si="62"/>
        <v>336.89365400000003</v>
      </c>
      <c r="D131" s="43">
        <f t="shared" si="62"/>
        <v>436.75198599999999</v>
      </c>
      <c r="E131" s="43">
        <f t="shared" si="62"/>
        <v>716.791425</v>
      </c>
      <c r="F131" s="43">
        <f t="shared" si="62"/>
        <v>776.63234699999998</v>
      </c>
      <c r="G131" s="43">
        <f t="shared" si="62"/>
        <v>900.42054800000005</v>
      </c>
      <c r="H131" s="43">
        <f t="shared" si="62"/>
        <v>1079.88526</v>
      </c>
      <c r="I131" s="43">
        <f t="shared" si="62"/>
        <v>1403.4005560000001</v>
      </c>
      <c r="J131" s="43">
        <f t="shared" si="62"/>
        <v>1890.366659</v>
      </c>
      <c r="K131" s="43">
        <f t="shared" si="62"/>
        <v>2439.5891459999998</v>
      </c>
      <c r="L131" s="43">
        <f t="shared" si="62"/>
        <v>2803.5261639999999</v>
      </c>
      <c r="M131" s="43">
        <f t="shared" si="62"/>
        <v>3615.6928200000002</v>
      </c>
      <c r="N131" s="43">
        <f t="shared" si="62"/>
        <v>8551.9780759999994</v>
      </c>
      <c r="O131" s="43">
        <f t="shared" si="62"/>
        <v>8496.1441730000006</v>
      </c>
      <c r="P131" s="43">
        <f t="shared" si="62"/>
        <v>10305.962045</v>
      </c>
      <c r="Q131" s="43">
        <f t="shared" si="62"/>
        <v>10583.825849999999</v>
      </c>
      <c r="R131" s="43">
        <f t="shared" si="62"/>
        <v>12682.038001999999</v>
      </c>
      <c r="S131" s="43">
        <f t="shared" si="62"/>
        <v>14900.217087000001</v>
      </c>
      <c r="T131" s="43">
        <f t="shared" si="62"/>
        <v>14664.666766</v>
      </c>
      <c r="U131" s="43">
        <f t="shared" si="62"/>
        <v>18296.918715</v>
      </c>
      <c r="V131" s="43">
        <f t="shared" si="62"/>
        <v>21457.638734</v>
      </c>
      <c r="W131" s="43">
        <f t="shared" si="62"/>
        <v>21768.189629</v>
      </c>
      <c r="X131" s="43">
        <f t="shared" si="62"/>
        <v>24147.950162000001</v>
      </c>
      <c r="Y131" s="43">
        <f t="shared" si="62"/>
        <v>25494.831827000002</v>
      </c>
    </row>
    <row r="132" spans="1:25" x14ac:dyDescent="0.2">
      <c r="A132" s="37" t="s">
        <v>72</v>
      </c>
      <c r="B132" s="43">
        <f t="shared" ref="B132:Y132" si="63">B99/1000000</f>
        <v>227.727172</v>
      </c>
      <c r="C132" s="43">
        <f t="shared" si="63"/>
        <v>313.52889199999998</v>
      </c>
      <c r="D132" s="43">
        <f t="shared" si="63"/>
        <v>499.02340600000002</v>
      </c>
      <c r="E132" s="43">
        <f t="shared" si="63"/>
        <v>511.40599500000002</v>
      </c>
      <c r="F132" s="43">
        <f t="shared" si="63"/>
        <v>549.82933600000001</v>
      </c>
      <c r="G132" s="43">
        <f t="shared" si="63"/>
        <v>690.20809699999995</v>
      </c>
      <c r="H132" s="43">
        <f t="shared" si="63"/>
        <v>1457.9986039999999</v>
      </c>
      <c r="I132" s="43">
        <f t="shared" si="63"/>
        <v>1997.8609349999999</v>
      </c>
      <c r="J132" s="43">
        <f t="shared" si="63"/>
        <v>2429.7429259999999</v>
      </c>
      <c r="K132" s="43">
        <f t="shared" si="63"/>
        <v>3979.1543449999999</v>
      </c>
      <c r="L132" s="43">
        <f t="shared" si="63"/>
        <v>5347.9676499999996</v>
      </c>
      <c r="M132" s="43">
        <f t="shared" si="63"/>
        <v>6303.377152</v>
      </c>
      <c r="N132" s="43">
        <f t="shared" si="63"/>
        <v>7244.7660169999999</v>
      </c>
      <c r="O132" s="43">
        <f t="shared" si="63"/>
        <v>7984.1323480000001</v>
      </c>
      <c r="P132" s="43">
        <f t="shared" si="63"/>
        <v>9202.588941</v>
      </c>
      <c r="Q132" s="43">
        <f t="shared" si="63"/>
        <v>10182.550278999999</v>
      </c>
      <c r="R132" s="43">
        <f t="shared" si="63"/>
        <v>11235.070530000001</v>
      </c>
      <c r="S132" s="43">
        <f t="shared" si="63"/>
        <v>12511.339647000001</v>
      </c>
      <c r="T132" s="43">
        <f t="shared" si="63"/>
        <v>15087.848975000001</v>
      </c>
      <c r="U132" s="43">
        <f t="shared" si="63"/>
        <v>19510.599424</v>
      </c>
      <c r="V132" s="43">
        <f t="shared" si="63"/>
        <v>20475.184467999999</v>
      </c>
      <c r="W132" s="43">
        <f t="shared" si="63"/>
        <v>23538.033676999999</v>
      </c>
      <c r="X132" s="43">
        <f t="shared" si="63"/>
        <v>25462.774497999999</v>
      </c>
      <c r="Y132" s="43">
        <f t="shared" si="63"/>
        <v>26826.368772000002</v>
      </c>
    </row>
    <row r="133" spans="1:25" x14ac:dyDescent="0.2">
      <c r="A133" s="41" t="s">
        <v>84</v>
      </c>
      <c r="B133" s="41">
        <v>1989</v>
      </c>
      <c r="C133" s="41">
        <v>1990</v>
      </c>
      <c r="D133" s="41">
        <v>1991</v>
      </c>
      <c r="E133" s="41">
        <v>1992</v>
      </c>
      <c r="F133" s="41">
        <v>1993</v>
      </c>
      <c r="G133" s="41">
        <v>1994</v>
      </c>
      <c r="H133" s="41">
        <v>1995</v>
      </c>
      <c r="I133" s="41">
        <v>1996</v>
      </c>
      <c r="J133" s="41">
        <v>1997</v>
      </c>
      <c r="K133" s="41">
        <v>1998</v>
      </c>
      <c r="L133" s="41">
        <v>1999</v>
      </c>
      <c r="M133" s="41">
        <v>2000</v>
      </c>
      <c r="N133" s="41">
        <v>2001</v>
      </c>
      <c r="O133" s="41">
        <v>2002</v>
      </c>
      <c r="P133" s="41">
        <v>2003</v>
      </c>
      <c r="Q133" s="41">
        <v>2004</v>
      </c>
      <c r="R133" s="41">
        <v>2005</v>
      </c>
      <c r="S133" s="41">
        <v>2006</v>
      </c>
      <c r="T133" s="41">
        <v>2007</v>
      </c>
      <c r="U133" s="41">
        <v>2008</v>
      </c>
      <c r="V133" s="41">
        <v>2009</v>
      </c>
      <c r="W133" s="41">
        <v>2010</v>
      </c>
      <c r="X133" s="41">
        <v>2011</v>
      </c>
      <c r="Y133" s="41">
        <v>2012</v>
      </c>
    </row>
    <row r="134" spans="1:25" x14ac:dyDescent="0.2">
      <c r="A134" s="36" t="s">
        <v>42</v>
      </c>
      <c r="B134" s="43">
        <v>68622949</v>
      </c>
      <c r="C134" s="43">
        <v>110807595</v>
      </c>
      <c r="D134" s="43">
        <v>128637807</v>
      </c>
      <c r="E134" s="43">
        <v>170330798</v>
      </c>
      <c r="F134" s="43">
        <v>209194796</v>
      </c>
      <c r="G134" s="43">
        <v>216684135</v>
      </c>
      <c r="H134" s="43">
        <v>259538113</v>
      </c>
      <c r="I134" s="43">
        <v>348181677</v>
      </c>
      <c r="J134" s="43">
        <v>464687761</v>
      </c>
      <c r="K134" s="43">
        <v>714698337</v>
      </c>
      <c r="L134" s="43">
        <v>927533072</v>
      </c>
      <c r="M134" s="43">
        <v>1106128198</v>
      </c>
      <c r="N134" s="43">
        <v>1365287658</v>
      </c>
      <c r="O134" s="43">
        <v>1323440064</v>
      </c>
      <c r="P134" s="43">
        <v>1629174273</v>
      </c>
      <c r="Q134" s="43">
        <v>1705931572</v>
      </c>
      <c r="R134" s="43">
        <v>2125625470</v>
      </c>
      <c r="S134" s="43">
        <v>2485940030</v>
      </c>
      <c r="T134" s="43">
        <v>2578819504</v>
      </c>
      <c r="U134" s="43">
        <v>3147364542</v>
      </c>
      <c r="V134" s="43">
        <v>3118861591</v>
      </c>
      <c r="W134" s="43">
        <v>3159849294</v>
      </c>
      <c r="X134" s="43">
        <v>3787662573</v>
      </c>
      <c r="Y134" s="43">
        <v>3997788101</v>
      </c>
    </row>
    <row r="135" spans="1:25" x14ac:dyDescent="0.2">
      <c r="A135" s="36" t="s">
        <v>43</v>
      </c>
      <c r="B135" s="43">
        <v>296584522</v>
      </c>
      <c r="C135" s="43">
        <v>444192013</v>
      </c>
      <c r="D135" s="43">
        <v>574276130</v>
      </c>
      <c r="E135" s="43">
        <v>700869745</v>
      </c>
      <c r="F135" s="43">
        <v>850674583</v>
      </c>
      <c r="G135" s="43">
        <v>946168342</v>
      </c>
      <c r="H135" s="43">
        <v>818229523</v>
      </c>
      <c r="I135" s="43">
        <v>1020265617</v>
      </c>
      <c r="J135" s="43">
        <v>1810881878</v>
      </c>
      <c r="K135" s="43">
        <v>2553069574</v>
      </c>
      <c r="L135" s="43">
        <v>3010616719</v>
      </c>
      <c r="M135" s="43">
        <v>3721325851</v>
      </c>
      <c r="N135" s="43">
        <v>3425316785</v>
      </c>
      <c r="O135" s="43">
        <v>3761015746</v>
      </c>
      <c r="P135" s="43">
        <v>4528315399</v>
      </c>
      <c r="Q135" s="43">
        <v>4979557126</v>
      </c>
      <c r="R135" s="43">
        <v>5578831719</v>
      </c>
      <c r="S135" s="43">
        <v>6404132868</v>
      </c>
      <c r="T135" s="43">
        <v>6771365315</v>
      </c>
      <c r="U135" s="43">
        <v>7652179474</v>
      </c>
      <c r="V135" s="43">
        <v>8233213789</v>
      </c>
      <c r="W135" s="43">
        <v>10825281886</v>
      </c>
      <c r="X135" s="43">
        <v>13307248185</v>
      </c>
      <c r="Y135" s="43">
        <v>10725604486</v>
      </c>
    </row>
    <row r="136" spans="1:25" x14ac:dyDescent="0.2">
      <c r="A136" s="36" t="s">
        <v>44</v>
      </c>
      <c r="B136" s="43">
        <v>74940248</v>
      </c>
      <c r="C136" s="43">
        <v>107356356</v>
      </c>
      <c r="D136" s="43">
        <v>118719399</v>
      </c>
      <c r="E136" s="43">
        <v>166388038</v>
      </c>
      <c r="F136" s="43">
        <v>199852443</v>
      </c>
      <c r="G136" s="43">
        <v>191029858</v>
      </c>
      <c r="H136" s="43">
        <v>213610301</v>
      </c>
      <c r="I136" s="43">
        <v>313252891</v>
      </c>
      <c r="J136" s="43">
        <v>353660245</v>
      </c>
      <c r="K136" s="43">
        <v>521817521</v>
      </c>
      <c r="L136" s="43">
        <v>656292902</v>
      </c>
      <c r="M136" s="43">
        <v>760310972</v>
      </c>
      <c r="N136" s="43">
        <v>906028021</v>
      </c>
      <c r="O136" s="43">
        <v>936771694</v>
      </c>
      <c r="P136" s="43">
        <v>1090621341</v>
      </c>
      <c r="Q136" s="43">
        <v>1292214187</v>
      </c>
      <c r="R136" s="43">
        <v>1656615066</v>
      </c>
      <c r="S136" s="43">
        <v>2205953024</v>
      </c>
      <c r="T136" s="43">
        <v>2930659721</v>
      </c>
      <c r="U136" s="43">
        <v>2778246178</v>
      </c>
      <c r="V136" s="43">
        <v>3485358314</v>
      </c>
      <c r="W136" s="43">
        <v>2944615741</v>
      </c>
      <c r="X136" s="43">
        <v>2934502203</v>
      </c>
      <c r="Y136" s="43">
        <v>2918591275</v>
      </c>
    </row>
    <row r="137" spans="1:25" x14ac:dyDescent="0.2">
      <c r="A137" s="36" t="s">
        <v>45</v>
      </c>
      <c r="B137" s="43">
        <v>56015536</v>
      </c>
      <c r="C137" s="43">
        <v>76857009</v>
      </c>
      <c r="D137" s="43">
        <v>110830777</v>
      </c>
      <c r="E137" s="43">
        <v>145697557</v>
      </c>
      <c r="F137" s="43">
        <v>177545955</v>
      </c>
      <c r="G137" s="43">
        <v>191345481</v>
      </c>
      <c r="H137" s="43">
        <v>234326087</v>
      </c>
      <c r="I137" s="43">
        <v>321035225</v>
      </c>
      <c r="J137" s="43">
        <v>403905591</v>
      </c>
      <c r="K137" s="43">
        <v>524518599</v>
      </c>
      <c r="L137" s="43">
        <v>818125618</v>
      </c>
      <c r="M137" s="43">
        <v>1046764632</v>
      </c>
      <c r="N137" s="43">
        <v>1263966231</v>
      </c>
      <c r="O137" s="43">
        <v>1346225862</v>
      </c>
      <c r="P137" s="43">
        <v>1555061463</v>
      </c>
      <c r="Q137" s="43">
        <v>1911745383</v>
      </c>
      <c r="R137" s="43">
        <v>2097403566</v>
      </c>
      <c r="S137" s="43">
        <v>2464608023</v>
      </c>
      <c r="T137" s="43">
        <v>2618132372</v>
      </c>
      <c r="U137" s="43">
        <v>3433303060</v>
      </c>
      <c r="V137" s="43">
        <v>3311097429</v>
      </c>
      <c r="W137" s="43">
        <v>3764076105</v>
      </c>
      <c r="X137" s="43">
        <v>3924930948</v>
      </c>
      <c r="Y137" s="43">
        <v>4231366606</v>
      </c>
    </row>
    <row r="138" spans="1:25" x14ac:dyDescent="0.2">
      <c r="A138" s="36" t="s">
        <v>46</v>
      </c>
      <c r="B138" s="43">
        <v>177224424</v>
      </c>
      <c r="C138" s="43">
        <v>252009335</v>
      </c>
      <c r="D138" s="43">
        <v>306392608</v>
      </c>
      <c r="E138" s="43">
        <v>396080182</v>
      </c>
      <c r="F138" s="43">
        <v>419463276</v>
      </c>
      <c r="G138" s="43">
        <v>571860572</v>
      </c>
      <c r="H138" s="43">
        <v>518448758</v>
      </c>
      <c r="I138" s="43">
        <v>719784644</v>
      </c>
      <c r="J138" s="43">
        <v>813651874</v>
      </c>
      <c r="K138" s="43">
        <v>1255413370</v>
      </c>
      <c r="L138" s="43">
        <v>1744996959</v>
      </c>
      <c r="M138" s="43">
        <v>2182751552</v>
      </c>
      <c r="N138" s="43">
        <v>2548258735</v>
      </c>
      <c r="O138" s="43">
        <v>2826981780</v>
      </c>
      <c r="P138" s="43">
        <v>3056442102</v>
      </c>
      <c r="Q138" s="43">
        <v>3381536492</v>
      </c>
      <c r="R138" s="43">
        <v>4115320023</v>
      </c>
      <c r="S138" s="43">
        <v>4423800261</v>
      </c>
      <c r="T138" s="43">
        <v>5149047470</v>
      </c>
      <c r="U138" s="43">
        <v>6340916994</v>
      </c>
      <c r="V138" s="43">
        <v>6401411818</v>
      </c>
      <c r="W138" s="43">
        <v>6566313495</v>
      </c>
      <c r="X138" s="43">
        <v>7193769968</v>
      </c>
      <c r="Y138" s="43">
        <v>7133955117</v>
      </c>
    </row>
    <row r="139" spans="1:25" x14ac:dyDescent="0.2">
      <c r="A139" s="36" t="s">
        <v>47</v>
      </c>
      <c r="B139" s="43">
        <v>41885468</v>
      </c>
      <c r="C139" s="43">
        <v>63163032</v>
      </c>
      <c r="D139" s="43">
        <v>88475288</v>
      </c>
      <c r="E139" s="43">
        <v>103436198</v>
      </c>
      <c r="F139" s="43">
        <v>108839868</v>
      </c>
      <c r="G139" s="43">
        <v>139663916</v>
      </c>
      <c r="H139" s="43">
        <v>151524395</v>
      </c>
      <c r="I139" s="43">
        <v>204628936</v>
      </c>
      <c r="J139" s="43">
        <v>289805562</v>
      </c>
      <c r="K139" s="43">
        <v>486050690</v>
      </c>
      <c r="L139" s="43">
        <v>634821033</v>
      </c>
      <c r="M139" s="43">
        <v>745204531</v>
      </c>
      <c r="N139" s="43">
        <v>826120046</v>
      </c>
      <c r="O139" s="43">
        <v>978587792</v>
      </c>
      <c r="P139" s="43">
        <v>1059356754</v>
      </c>
      <c r="Q139" s="43">
        <v>1139456438</v>
      </c>
      <c r="R139" s="43">
        <v>1316382266</v>
      </c>
      <c r="S139" s="43">
        <v>1540923997</v>
      </c>
      <c r="T139" s="43">
        <v>1597428339</v>
      </c>
      <c r="U139" s="43">
        <v>2112931219</v>
      </c>
      <c r="V139" s="43">
        <v>1912455922</v>
      </c>
      <c r="W139" s="43">
        <v>2141347496</v>
      </c>
      <c r="X139" s="43">
        <v>2477758002</v>
      </c>
      <c r="Y139" s="43">
        <v>2251287180</v>
      </c>
    </row>
    <row r="140" spans="1:25" x14ac:dyDescent="0.2">
      <c r="A140" s="36" t="s">
        <v>48</v>
      </c>
      <c r="B140" s="43">
        <v>120160142</v>
      </c>
      <c r="C140" s="43">
        <v>213033146</v>
      </c>
      <c r="D140" s="43">
        <v>273768600</v>
      </c>
      <c r="E140" s="43">
        <v>284065373</v>
      </c>
      <c r="F140" s="43">
        <v>423463035</v>
      </c>
      <c r="G140" s="43">
        <v>513605658</v>
      </c>
      <c r="H140" s="43">
        <v>464234574</v>
      </c>
      <c r="I140" s="43">
        <v>664905483</v>
      </c>
      <c r="J140" s="43">
        <v>969943908</v>
      </c>
      <c r="K140" s="43">
        <v>1237856596</v>
      </c>
      <c r="L140" s="43">
        <v>1476271330</v>
      </c>
      <c r="M140" s="43">
        <v>2344664238</v>
      </c>
      <c r="N140" s="43">
        <v>1249133797</v>
      </c>
      <c r="O140" s="43">
        <v>5076238979</v>
      </c>
      <c r="P140" s="43">
        <v>5815134131</v>
      </c>
      <c r="Q140" s="43">
        <v>6046381394</v>
      </c>
      <c r="R140" s="43">
        <v>6084518610</v>
      </c>
      <c r="S140" s="43">
        <v>9333207266</v>
      </c>
      <c r="T140" s="43">
        <v>8917421604</v>
      </c>
      <c r="U140" s="43">
        <v>11106923416</v>
      </c>
      <c r="V140" s="43">
        <v>13006969362</v>
      </c>
      <c r="W140" s="43">
        <v>11023079485</v>
      </c>
      <c r="X140" s="43">
        <v>14039292392</v>
      </c>
      <c r="Y140" s="43">
        <v>16777005343</v>
      </c>
    </row>
    <row r="141" spans="1:25" x14ac:dyDescent="0.2">
      <c r="A141" s="36" t="s">
        <v>49</v>
      </c>
      <c r="B141" s="43">
        <v>382179510</v>
      </c>
      <c r="C141" s="43">
        <v>518863088</v>
      </c>
      <c r="D141" s="43">
        <v>827019444</v>
      </c>
      <c r="E141" s="43">
        <v>882392400</v>
      </c>
      <c r="F141" s="43">
        <v>1135425424</v>
      </c>
      <c r="G141" s="43">
        <v>1065518883</v>
      </c>
      <c r="H141" s="43">
        <v>1512526102</v>
      </c>
      <c r="I141" s="43">
        <v>1212843949</v>
      </c>
      <c r="J141" s="43">
        <v>1766901067</v>
      </c>
      <c r="K141" s="43">
        <v>2686636243</v>
      </c>
      <c r="L141" s="43">
        <v>3442303828</v>
      </c>
      <c r="M141" s="43">
        <v>4060669526</v>
      </c>
      <c r="N141" s="43">
        <v>3950582109</v>
      </c>
      <c r="O141" s="43">
        <v>4378421945</v>
      </c>
      <c r="P141" s="43">
        <v>4763016327</v>
      </c>
      <c r="Q141" s="43">
        <v>5055615466</v>
      </c>
      <c r="R141" s="43">
        <v>5820688912</v>
      </c>
      <c r="S141" s="43">
        <v>7293549991</v>
      </c>
      <c r="T141" s="43">
        <v>7046095045</v>
      </c>
      <c r="U141" s="43">
        <v>8126800570</v>
      </c>
      <c r="V141" s="43">
        <v>9017052885</v>
      </c>
      <c r="W141" s="43">
        <v>8574301160</v>
      </c>
      <c r="X141" s="43">
        <v>8991603186</v>
      </c>
      <c r="Y141" s="43">
        <v>9887510914</v>
      </c>
    </row>
    <row r="142" spans="1:25" x14ac:dyDescent="0.2">
      <c r="A142" s="36" t="s">
        <v>79</v>
      </c>
      <c r="B142" s="43" t="s">
        <v>85</v>
      </c>
      <c r="C142" s="43" t="s">
        <v>85</v>
      </c>
      <c r="D142" s="43" t="s">
        <v>85</v>
      </c>
      <c r="E142" s="43" t="s">
        <v>85</v>
      </c>
      <c r="F142" s="43" t="s">
        <v>85</v>
      </c>
      <c r="G142" s="43" t="s">
        <v>85</v>
      </c>
      <c r="H142" s="43" t="s">
        <v>85</v>
      </c>
      <c r="I142" s="43" t="s">
        <v>85</v>
      </c>
      <c r="J142" s="43" t="s">
        <v>85</v>
      </c>
      <c r="K142" s="43" t="s">
        <v>85</v>
      </c>
      <c r="L142" s="43" t="s">
        <v>85</v>
      </c>
      <c r="M142" s="43" t="s">
        <v>85</v>
      </c>
      <c r="N142" s="43" t="s">
        <v>85</v>
      </c>
      <c r="O142" s="43" t="s">
        <v>85</v>
      </c>
      <c r="P142" s="43" t="s">
        <v>85</v>
      </c>
      <c r="Q142" s="43" t="s">
        <v>85</v>
      </c>
      <c r="R142" s="43" t="s">
        <v>85</v>
      </c>
      <c r="S142" s="43" t="s">
        <v>85</v>
      </c>
      <c r="T142" s="43" t="s">
        <v>85</v>
      </c>
      <c r="U142" s="43" t="s">
        <v>85</v>
      </c>
      <c r="V142" s="43" t="s">
        <v>85</v>
      </c>
      <c r="W142" s="43" t="s">
        <v>85</v>
      </c>
      <c r="X142" s="43" t="s">
        <v>85</v>
      </c>
      <c r="Y142" s="43" t="s">
        <v>85</v>
      </c>
    </row>
    <row r="143" spans="1:25" x14ac:dyDescent="0.2">
      <c r="A143" s="36" t="s">
        <v>50</v>
      </c>
      <c r="B143" s="43">
        <v>62256251</v>
      </c>
      <c r="C143" s="43">
        <v>101461301</v>
      </c>
      <c r="D143" s="43">
        <v>164155285</v>
      </c>
      <c r="E143" s="43">
        <v>193811983</v>
      </c>
      <c r="F143" s="43">
        <v>223592414</v>
      </c>
      <c r="G143" s="43">
        <v>245598703</v>
      </c>
      <c r="H143" s="43">
        <v>311417483</v>
      </c>
      <c r="I143" s="43">
        <v>410246304</v>
      </c>
      <c r="J143" s="43">
        <v>525684205</v>
      </c>
      <c r="K143" s="43">
        <v>783693216</v>
      </c>
      <c r="L143" s="43">
        <v>1263469852</v>
      </c>
      <c r="M143" s="43">
        <v>1490947823</v>
      </c>
      <c r="N143" s="43">
        <v>1752130276</v>
      </c>
      <c r="O143" s="43">
        <v>1809895975</v>
      </c>
      <c r="P143" s="43">
        <v>2134854302</v>
      </c>
      <c r="Q143" s="43">
        <v>2197014529</v>
      </c>
      <c r="R143" s="43">
        <v>2663123390</v>
      </c>
      <c r="S143" s="43">
        <v>2840122950</v>
      </c>
      <c r="T143" s="43">
        <v>3230404169</v>
      </c>
      <c r="U143" s="43">
        <v>4678456445</v>
      </c>
      <c r="V143" s="43">
        <v>4965941198</v>
      </c>
      <c r="W143" s="43">
        <v>4246361970</v>
      </c>
      <c r="X143" s="43">
        <v>4993083778</v>
      </c>
      <c r="Y143" s="43">
        <v>5263861811</v>
      </c>
    </row>
    <row r="144" spans="1:25" x14ac:dyDescent="0.2">
      <c r="A144" s="36" t="s">
        <v>51</v>
      </c>
      <c r="B144" s="43">
        <v>180737991</v>
      </c>
      <c r="C144" s="43">
        <v>258589114</v>
      </c>
      <c r="D144" s="43">
        <v>391050441</v>
      </c>
      <c r="E144" s="43">
        <v>507954505</v>
      </c>
      <c r="F144" s="43">
        <v>644667718</v>
      </c>
      <c r="G144" s="43">
        <v>798649277</v>
      </c>
      <c r="H144" s="43">
        <v>864328805</v>
      </c>
      <c r="I144" s="43">
        <v>1092460271</v>
      </c>
      <c r="J144" s="43">
        <v>1405675275</v>
      </c>
      <c r="K144" s="43">
        <v>2488492204</v>
      </c>
      <c r="L144" s="43">
        <v>4081668428</v>
      </c>
      <c r="M144" s="43">
        <v>4643424459</v>
      </c>
      <c r="N144" s="43">
        <v>5298880176</v>
      </c>
      <c r="O144" s="43">
        <v>6341757791</v>
      </c>
      <c r="P144" s="43">
        <v>5924089003</v>
      </c>
      <c r="Q144" s="43">
        <v>6357947405</v>
      </c>
      <c r="R144" s="43">
        <v>7403302872</v>
      </c>
      <c r="S144" s="43">
        <v>8544606475</v>
      </c>
      <c r="T144" s="43">
        <v>9101938049</v>
      </c>
      <c r="U144" s="43">
        <v>11821611730</v>
      </c>
      <c r="V144" s="43">
        <v>13032132661</v>
      </c>
      <c r="W144" s="43">
        <v>13123466111</v>
      </c>
      <c r="X144" s="43">
        <v>15898467518</v>
      </c>
      <c r="Y144" s="43">
        <v>14793232232</v>
      </c>
    </row>
    <row r="145" spans="1:25" x14ac:dyDescent="0.2">
      <c r="A145" s="36" t="s">
        <v>52</v>
      </c>
      <c r="B145" s="43">
        <v>97485367</v>
      </c>
      <c r="C145" s="43">
        <v>173594535</v>
      </c>
      <c r="D145" s="43">
        <v>294903823</v>
      </c>
      <c r="E145" s="43">
        <v>319086710</v>
      </c>
      <c r="F145" s="43">
        <v>498939143</v>
      </c>
      <c r="G145" s="43">
        <v>582607842</v>
      </c>
      <c r="H145" s="43">
        <v>684555980</v>
      </c>
      <c r="I145" s="43">
        <v>820636565</v>
      </c>
      <c r="J145" s="43">
        <v>788177374</v>
      </c>
      <c r="K145" s="43">
        <v>1192124305</v>
      </c>
      <c r="L145" s="43">
        <v>1635310034</v>
      </c>
      <c r="M145" s="43">
        <v>2603988622</v>
      </c>
      <c r="N145" s="43">
        <v>3239932171</v>
      </c>
      <c r="O145" s="43">
        <v>2871994314</v>
      </c>
      <c r="P145" s="43">
        <v>4171988597</v>
      </c>
      <c r="Q145" s="43">
        <v>4678498119</v>
      </c>
      <c r="R145" s="43">
        <v>5017459611</v>
      </c>
      <c r="S145" s="43">
        <v>5730628388</v>
      </c>
      <c r="T145" s="43">
        <v>6436789692</v>
      </c>
      <c r="U145" s="43">
        <v>5903792734</v>
      </c>
      <c r="V145" s="43">
        <v>8825846402</v>
      </c>
      <c r="W145" s="43">
        <v>10086546272</v>
      </c>
      <c r="X145" s="43">
        <v>9867710741</v>
      </c>
      <c r="Y145" s="43">
        <v>7212523706</v>
      </c>
    </row>
    <row r="146" spans="1:25" x14ac:dyDescent="0.2">
      <c r="A146" s="36" t="s">
        <v>53</v>
      </c>
      <c r="B146" s="43">
        <v>52722975</v>
      </c>
      <c r="C146" s="43">
        <v>78693107</v>
      </c>
      <c r="D146" s="43">
        <v>128564014</v>
      </c>
      <c r="E146" s="43">
        <v>192068475</v>
      </c>
      <c r="F146" s="43">
        <v>250503417</v>
      </c>
      <c r="G146" s="43">
        <v>270239569</v>
      </c>
      <c r="H146" s="43">
        <v>313702653</v>
      </c>
      <c r="I146" s="43">
        <v>484312200</v>
      </c>
      <c r="J146" s="43">
        <v>594780391</v>
      </c>
      <c r="K146" s="43">
        <v>1337889547</v>
      </c>
      <c r="L146" s="43">
        <v>1725591137</v>
      </c>
      <c r="M146" s="43">
        <v>1973622645</v>
      </c>
      <c r="N146" s="43">
        <v>2367744068</v>
      </c>
      <c r="O146" s="43">
        <v>2483711594</v>
      </c>
      <c r="P146" s="43">
        <v>2517887619</v>
      </c>
      <c r="Q146" s="43">
        <v>2661502513</v>
      </c>
      <c r="R146" s="43">
        <v>3018586717</v>
      </c>
      <c r="S146" s="43">
        <v>3142273753</v>
      </c>
      <c r="T146" s="43">
        <v>4082852773</v>
      </c>
      <c r="U146" s="43">
        <v>4856188178</v>
      </c>
      <c r="V146" s="43">
        <v>4873785478</v>
      </c>
      <c r="W146" s="43">
        <v>5424612484</v>
      </c>
      <c r="X146" s="43">
        <v>6267736081</v>
      </c>
      <c r="Y146" s="43">
        <v>6751970285</v>
      </c>
    </row>
    <row r="147" spans="1:25" x14ac:dyDescent="0.2">
      <c r="A147" s="36" t="s">
        <v>54</v>
      </c>
      <c r="B147" s="43">
        <v>405053661</v>
      </c>
      <c r="C147" s="43">
        <v>695424232</v>
      </c>
      <c r="D147" s="43">
        <v>985661468</v>
      </c>
      <c r="E147" s="43">
        <v>1277871895</v>
      </c>
      <c r="F147" s="43">
        <v>1593093839</v>
      </c>
      <c r="G147" s="43">
        <v>1767647958</v>
      </c>
      <c r="H147" s="43">
        <v>1801498854</v>
      </c>
      <c r="I147" s="43">
        <v>2340833275</v>
      </c>
      <c r="J147" s="43">
        <v>2979414061</v>
      </c>
      <c r="K147" s="43">
        <v>4487243756</v>
      </c>
      <c r="L147" s="43">
        <v>6347661309</v>
      </c>
      <c r="M147" s="43">
        <v>7105766922</v>
      </c>
      <c r="N147" s="43">
        <v>8497700952</v>
      </c>
      <c r="O147" s="43">
        <v>10997344140</v>
      </c>
      <c r="P147" s="43">
        <v>10732138346</v>
      </c>
      <c r="Q147" s="43">
        <v>11867534790</v>
      </c>
      <c r="R147" s="43">
        <v>14025302810</v>
      </c>
      <c r="S147" s="43">
        <v>17327441577</v>
      </c>
      <c r="T147" s="43">
        <v>16021158755</v>
      </c>
      <c r="U147" s="43">
        <v>23027154953</v>
      </c>
      <c r="V147" s="43">
        <v>22887796964</v>
      </c>
      <c r="W147" s="43">
        <v>23044742017</v>
      </c>
      <c r="X147" s="43">
        <v>22598846986</v>
      </c>
      <c r="Y147" s="43">
        <v>24143239078</v>
      </c>
    </row>
    <row r="148" spans="1:25" x14ac:dyDescent="0.2">
      <c r="A148" s="36" t="s">
        <v>55</v>
      </c>
      <c r="B148" s="43">
        <v>804636585</v>
      </c>
      <c r="C148" s="43">
        <v>1201702318</v>
      </c>
      <c r="D148" s="43">
        <v>1418736978</v>
      </c>
      <c r="E148" s="43">
        <v>1759630993</v>
      </c>
      <c r="F148" s="43">
        <v>2249133249</v>
      </c>
      <c r="G148" s="43">
        <v>2376543249</v>
      </c>
      <c r="H148" s="43">
        <v>2722214936</v>
      </c>
      <c r="I148" s="43">
        <v>3906338694</v>
      </c>
      <c r="J148" s="43">
        <v>4574455962</v>
      </c>
      <c r="K148" s="43">
        <v>7158464754</v>
      </c>
      <c r="L148" s="43">
        <v>9814683262</v>
      </c>
      <c r="M148" s="43">
        <v>11252519692</v>
      </c>
      <c r="N148" s="43">
        <v>13847558941</v>
      </c>
      <c r="O148" s="43">
        <v>16916539448</v>
      </c>
      <c r="P148" s="43">
        <v>18526891829</v>
      </c>
      <c r="Q148" s="43">
        <v>20867129268</v>
      </c>
      <c r="R148" s="43">
        <v>23585383656</v>
      </c>
      <c r="S148" s="43">
        <v>26394588649</v>
      </c>
      <c r="T148" s="43">
        <v>30159428449</v>
      </c>
      <c r="U148" s="43">
        <v>38071291185</v>
      </c>
      <c r="V148" s="43">
        <v>38045549437</v>
      </c>
      <c r="W148" s="43">
        <v>40641194010</v>
      </c>
      <c r="X148" s="43">
        <v>46472224943</v>
      </c>
      <c r="Y148" s="43">
        <v>46430886649</v>
      </c>
    </row>
    <row r="149" spans="1:25" x14ac:dyDescent="0.2">
      <c r="A149" s="36" t="s">
        <v>56</v>
      </c>
      <c r="B149" s="43">
        <v>175431608</v>
      </c>
      <c r="C149" s="43">
        <v>212499224</v>
      </c>
      <c r="D149" s="43">
        <v>292507154</v>
      </c>
      <c r="E149" s="43">
        <v>367972819</v>
      </c>
      <c r="F149" s="43">
        <v>394015806</v>
      </c>
      <c r="G149" s="43">
        <v>498629530</v>
      </c>
      <c r="H149" s="43">
        <v>616935783</v>
      </c>
      <c r="I149" s="43">
        <v>825666206</v>
      </c>
      <c r="J149" s="43">
        <v>1151018062</v>
      </c>
      <c r="K149" s="43">
        <v>2144368928</v>
      </c>
      <c r="L149" s="43">
        <v>2893294120</v>
      </c>
      <c r="M149" s="43">
        <v>3713371576</v>
      </c>
      <c r="N149" s="43">
        <v>4467005602</v>
      </c>
      <c r="O149" s="43">
        <v>4829851096</v>
      </c>
      <c r="P149" s="43">
        <v>5573195936</v>
      </c>
      <c r="Q149" s="43">
        <v>6524816412</v>
      </c>
      <c r="R149" s="43">
        <v>6726202440</v>
      </c>
      <c r="S149" s="43">
        <v>8001652410</v>
      </c>
      <c r="T149" s="43">
        <v>8910954685</v>
      </c>
      <c r="U149" s="43">
        <v>9907655994</v>
      </c>
      <c r="V149" s="43">
        <v>10554259266</v>
      </c>
      <c r="W149" s="43">
        <v>11228760379</v>
      </c>
      <c r="X149" s="43">
        <v>12398652326</v>
      </c>
      <c r="Y149" s="43">
        <v>11383630494</v>
      </c>
    </row>
    <row r="150" spans="1:25" x14ac:dyDescent="0.2">
      <c r="A150" s="36" t="s">
        <v>57</v>
      </c>
      <c r="B150" s="43">
        <v>48349935</v>
      </c>
      <c r="C150" s="43">
        <v>68764906</v>
      </c>
      <c r="D150" s="43">
        <v>81700323</v>
      </c>
      <c r="E150" s="43">
        <v>114819685</v>
      </c>
      <c r="F150" s="43">
        <v>112465698</v>
      </c>
      <c r="G150" s="43">
        <v>157078330</v>
      </c>
      <c r="H150" s="43">
        <v>256097419</v>
      </c>
      <c r="I150" s="43">
        <v>378382313</v>
      </c>
      <c r="J150" s="43">
        <v>489513496</v>
      </c>
      <c r="K150" s="43">
        <v>778254405</v>
      </c>
      <c r="L150" s="43">
        <v>1251743124</v>
      </c>
      <c r="M150" s="43">
        <v>1388431723</v>
      </c>
      <c r="N150" s="43">
        <v>2019827978</v>
      </c>
      <c r="O150" s="43">
        <v>2378743209</v>
      </c>
      <c r="P150" s="43">
        <v>2477702126</v>
      </c>
      <c r="Q150" s="43">
        <v>2857186142</v>
      </c>
      <c r="R150" s="43">
        <v>3273522200</v>
      </c>
      <c r="S150" s="43">
        <v>3534249870</v>
      </c>
      <c r="T150" s="43">
        <v>4010374201</v>
      </c>
      <c r="U150" s="43">
        <v>4642521244</v>
      </c>
      <c r="V150" s="43">
        <v>4585773349</v>
      </c>
      <c r="W150" s="43">
        <v>5977127204</v>
      </c>
      <c r="X150" s="43">
        <v>6677404444</v>
      </c>
      <c r="Y150" s="43">
        <v>5921894047</v>
      </c>
    </row>
    <row r="151" spans="1:25" x14ac:dyDescent="0.2">
      <c r="A151" s="36" t="s">
        <v>58</v>
      </c>
      <c r="B151" s="43">
        <v>52175317</v>
      </c>
      <c r="C151" s="43">
        <v>68445247</v>
      </c>
      <c r="D151" s="43">
        <v>117729990</v>
      </c>
      <c r="E151" s="43">
        <v>134826879</v>
      </c>
      <c r="F151" s="43">
        <v>153755259</v>
      </c>
      <c r="G151" s="43">
        <v>195377182</v>
      </c>
      <c r="H151" s="43">
        <v>217366259</v>
      </c>
      <c r="I151" s="43">
        <v>284307897</v>
      </c>
      <c r="J151" s="43">
        <v>341585365</v>
      </c>
      <c r="K151" s="43">
        <v>462729552</v>
      </c>
      <c r="L151" s="43">
        <v>694992468</v>
      </c>
      <c r="M151" s="43">
        <v>988138253</v>
      </c>
      <c r="N151" s="43">
        <v>1141092421</v>
      </c>
      <c r="O151" s="43">
        <v>1222328100</v>
      </c>
      <c r="P151" s="43">
        <v>1505774650</v>
      </c>
      <c r="Q151" s="43">
        <v>1781931486</v>
      </c>
      <c r="R151" s="43">
        <v>1990176916</v>
      </c>
      <c r="S151" s="43">
        <v>2320489126</v>
      </c>
      <c r="T151" s="43">
        <v>2641479474</v>
      </c>
      <c r="U151" s="43">
        <v>3238036291</v>
      </c>
      <c r="V151" s="43">
        <v>3873463172</v>
      </c>
      <c r="W151" s="43">
        <v>4129979690</v>
      </c>
      <c r="X151" s="43">
        <v>4710094155</v>
      </c>
      <c r="Y151" s="43">
        <v>4472399042</v>
      </c>
    </row>
    <row r="152" spans="1:25" x14ac:dyDescent="0.2">
      <c r="A152" s="36" t="s">
        <v>59</v>
      </c>
      <c r="B152" s="43">
        <v>311834745</v>
      </c>
      <c r="C152" s="43">
        <v>482092895</v>
      </c>
      <c r="D152" s="43">
        <v>639788383</v>
      </c>
      <c r="E152" s="43">
        <v>909690991</v>
      </c>
      <c r="F152" s="43">
        <v>1155423349</v>
      </c>
      <c r="G152" s="43">
        <v>1321747546</v>
      </c>
      <c r="H152" s="43">
        <v>1415317624</v>
      </c>
      <c r="I152" s="43">
        <v>1731274741</v>
      </c>
      <c r="J152" s="43">
        <v>2171223682</v>
      </c>
      <c r="K152" s="43">
        <v>3002880119</v>
      </c>
      <c r="L152" s="43">
        <v>4285870834</v>
      </c>
      <c r="M152" s="43">
        <v>5132114853</v>
      </c>
      <c r="N152" s="43">
        <v>5973029406</v>
      </c>
      <c r="O152" s="43">
        <v>7413097098</v>
      </c>
      <c r="P152" s="43">
        <v>7823063989</v>
      </c>
      <c r="Q152" s="43">
        <v>9168434984</v>
      </c>
      <c r="R152" s="43">
        <v>9729530493</v>
      </c>
      <c r="S152" s="43">
        <v>10772573238</v>
      </c>
      <c r="T152" s="43">
        <v>11221911848</v>
      </c>
      <c r="U152" s="43">
        <v>13350495874</v>
      </c>
      <c r="V152" s="43">
        <v>13713175132</v>
      </c>
      <c r="W152" s="43">
        <v>14321049588</v>
      </c>
      <c r="X152" s="43">
        <v>16483555051</v>
      </c>
      <c r="Y152" s="43">
        <v>15747897018</v>
      </c>
    </row>
    <row r="153" spans="1:25" x14ac:dyDescent="0.2">
      <c r="A153" s="36" t="s">
        <v>60</v>
      </c>
      <c r="B153" s="43">
        <v>79106981</v>
      </c>
      <c r="C153" s="43">
        <v>114731197</v>
      </c>
      <c r="D153" s="43">
        <v>139494382</v>
      </c>
      <c r="E153" s="43">
        <v>164643301</v>
      </c>
      <c r="F153" s="43">
        <v>293289230</v>
      </c>
      <c r="G153" s="43">
        <v>164581567</v>
      </c>
      <c r="H153" s="43">
        <v>287279999</v>
      </c>
      <c r="I153" s="43">
        <v>476517465</v>
      </c>
      <c r="J153" s="43">
        <v>612867694</v>
      </c>
      <c r="K153" s="43">
        <v>748237278</v>
      </c>
      <c r="L153" s="43">
        <v>1253833526</v>
      </c>
      <c r="M153" s="43">
        <v>1776427242</v>
      </c>
      <c r="N153" s="43">
        <v>3158105577</v>
      </c>
      <c r="O153" s="43">
        <v>4053466280</v>
      </c>
      <c r="P153" s="43">
        <v>4162492073</v>
      </c>
      <c r="Q153" s="43">
        <v>3387073512</v>
      </c>
      <c r="R153" s="43">
        <v>2721763465</v>
      </c>
      <c r="S153" s="43">
        <v>2428560043</v>
      </c>
      <c r="T153" s="43">
        <v>4305815781</v>
      </c>
      <c r="U153" s="43">
        <v>6701087193</v>
      </c>
      <c r="V153" s="43">
        <v>6453652370</v>
      </c>
      <c r="W153" s="43">
        <v>5910884592</v>
      </c>
      <c r="X153" s="43">
        <v>10004853372</v>
      </c>
      <c r="Y153" s="43">
        <v>12469005100</v>
      </c>
    </row>
    <row r="154" spans="1:25" x14ac:dyDescent="0.2">
      <c r="A154" s="36" t="s">
        <v>61</v>
      </c>
      <c r="B154" s="43">
        <v>156932186</v>
      </c>
      <c r="C154" s="43">
        <v>217667196</v>
      </c>
      <c r="D154" s="43">
        <v>331791943</v>
      </c>
      <c r="E154" s="43">
        <v>484664710</v>
      </c>
      <c r="F154" s="43">
        <v>515254118</v>
      </c>
      <c r="G154" s="43">
        <v>581385898</v>
      </c>
      <c r="H154" s="43">
        <v>718128870</v>
      </c>
      <c r="I154" s="43">
        <v>987116557</v>
      </c>
      <c r="J154" s="43">
        <v>1229113379</v>
      </c>
      <c r="K154" s="43">
        <v>1636652217</v>
      </c>
      <c r="L154" s="43">
        <v>2361753180</v>
      </c>
      <c r="M154" s="43">
        <v>3051588520</v>
      </c>
      <c r="N154" s="43">
        <v>2401765294</v>
      </c>
      <c r="O154" s="43">
        <v>5934745839</v>
      </c>
      <c r="P154" s="43">
        <v>6383959303</v>
      </c>
      <c r="Q154" s="43">
        <v>7185352237</v>
      </c>
      <c r="R154" s="43">
        <v>6994038782</v>
      </c>
      <c r="S154" s="43">
        <v>9499742577</v>
      </c>
      <c r="T154" s="43">
        <v>6472907618</v>
      </c>
      <c r="U154" s="43">
        <v>7309880351</v>
      </c>
      <c r="V154" s="43">
        <v>10225519972</v>
      </c>
      <c r="W154" s="43">
        <v>8704012705</v>
      </c>
      <c r="X154" s="43">
        <v>6089964580</v>
      </c>
      <c r="Y154" s="43">
        <v>7328014907</v>
      </c>
    </row>
    <row r="155" spans="1:25" x14ac:dyDescent="0.2">
      <c r="A155" s="36" t="s">
        <v>62</v>
      </c>
      <c r="B155" s="43">
        <v>68761480</v>
      </c>
      <c r="C155" s="43">
        <v>116215944</v>
      </c>
      <c r="D155" s="43">
        <v>154078316</v>
      </c>
      <c r="E155" s="43">
        <v>248767044</v>
      </c>
      <c r="F155" s="43">
        <v>282726164</v>
      </c>
      <c r="G155" s="43">
        <v>343077115</v>
      </c>
      <c r="H155" s="43">
        <v>413044405</v>
      </c>
      <c r="I155" s="43">
        <v>588430352</v>
      </c>
      <c r="J155" s="43">
        <v>807629496</v>
      </c>
      <c r="K155" s="43">
        <v>997942650</v>
      </c>
      <c r="L155" s="43">
        <v>1397510788</v>
      </c>
      <c r="M155" s="43">
        <v>1675641093</v>
      </c>
      <c r="N155" s="43">
        <v>2090831565</v>
      </c>
      <c r="O155" s="43">
        <v>2306004599</v>
      </c>
      <c r="P155" s="43">
        <v>2678880393</v>
      </c>
      <c r="Q155" s="43">
        <v>3217298446</v>
      </c>
      <c r="R155" s="43">
        <v>3820175340</v>
      </c>
      <c r="S155" s="43">
        <v>4461569203</v>
      </c>
      <c r="T155" s="43">
        <v>5444961111</v>
      </c>
      <c r="U155" s="43">
        <v>6765026788</v>
      </c>
      <c r="V155" s="43">
        <v>7400544391</v>
      </c>
      <c r="W155" s="43">
        <v>6947147077</v>
      </c>
      <c r="X155" s="43">
        <v>7652616517</v>
      </c>
      <c r="Y155" s="43">
        <v>7154786467</v>
      </c>
    </row>
    <row r="156" spans="1:25" x14ac:dyDescent="0.2">
      <c r="A156" s="36" t="s">
        <v>63</v>
      </c>
      <c r="B156" s="43">
        <v>64935518</v>
      </c>
      <c r="C156" s="43">
        <v>94480440</v>
      </c>
      <c r="D156" s="43">
        <v>158279430</v>
      </c>
      <c r="E156" s="43">
        <v>184839879</v>
      </c>
      <c r="F156" s="43">
        <v>293071409</v>
      </c>
      <c r="G156" s="43">
        <v>277095502</v>
      </c>
      <c r="H156" s="43">
        <v>287626876</v>
      </c>
      <c r="I156" s="43">
        <v>419791648</v>
      </c>
      <c r="J156" s="43">
        <v>531131515</v>
      </c>
      <c r="K156" s="43">
        <v>945403235</v>
      </c>
      <c r="L156" s="43">
        <v>1105937137</v>
      </c>
      <c r="M156" s="43">
        <v>1350378876</v>
      </c>
      <c r="N156" s="43">
        <v>1547876945</v>
      </c>
      <c r="O156" s="43">
        <v>1853069740</v>
      </c>
      <c r="P156" s="43">
        <v>2496266879</v>
      </c>
      <c r="Q156" s="43">
        <v>2614347801</v>
      </c>
      <c r="R156" s="43">
        <v>3696187302</v>
      </c>
      <c r="S156" s="43">
        <v>3940886648</v>
      </c>
      <c r="T156" s="43">
        <v>4924204753</v>
      </c>
      <c r="U156" s="43">
        <v>5324443397</v>
      </c>
      <c r="V156" s="43">
        <v>5864058460</v>
      </c>
      <c r="W156" s="43">
        <v>7239096193</v>
      </c>
      <c r="X156" s="43">
        <v>6857154072</v>
      </c>
      <c r="Y156" s="43">
        <v>7212224546</v>
      </c>
    </row>
    <row r="157" spans="1:25" x14ac:dyDescent="0.2">
      <c r="A157" s="36" t="s">
        <v>64</v>
      </c>
      <c r="B157" s="43">
        <v>88272189</v>
      </c>
      <c r="C157" s="43">
        <v>134425246</v>
      </c>
      <c r="D157" s="43">
        <v>174945992</v>
      </c>
      <c r="E157" s="43">
        <v>233830564</v>
      </c>
      <c r="F157" s="43">
        <v>243687596</v>
      </c>
      <c r="G157" s="43">
        <v>303879454</v>
      </c>
      <c r="H157" s="43">
        <v>337408154</v>
      </c>
      <c r="I157" s="43">
        <v>477661313</v>
      </c>
      <c r="J157" s="43">
        <v>624677814</v>
      </c>
      <c r="K157" s="43">
        <v>987339230</v>
      </c>
      <c r="L157" s="43">
        <v>1635766508</v>
      </c>
      <c r="M157" s="43">
        <v>2178247378</v>
      </c>
      <c r="N157" s="43">
        <v>2647545095</v>
      </c>
      <c r="O157" s="43">
        <v>3020467404</v>
      </c>
      <c r="P157" s="43">
        <v>3527484124</v>
      </c>
      <c r="Q157" s="43">
        <v>3350259640</v>
      </c>
      <c r="R157" s="43">
        <v>4024063208</v>
      </c>
      <c r="S157" s="43">
        <v>4300623582</v>
      </c>
      <c r="T157" s="43">
        <v>4704692186</v>
      </c>
      <c r="U157" s="43">
        <v>6020795765</v>
      </c>
      <c r="V157" s="43">
        <v>6697446727</v>
      </c>
      <c r="W157" s="43">
        <v>7140540420</v>
      </c>
      <c r="X157" s="43">
        <v>8855129773</v>
      </c>
      <c r="Y157" s="43">
        <v>9394944324</v>
      </c>
    </row>
    <row r="158" spans="1:25" x14ac:dyDescent="0.2">
      <c r="A158" s="36" t="s">
        <v>65</v>
      </c>
      <c r="B158" s="43">
        <v>180715332</v>
      </c>
      <c r="C158" s="43">
        <v>280097030</v>
      </c>
      <c r="D158" s="43">
        <v>380956178</v>
      </c>
      <c r="E158" s="43">
        <v>478853383</v>
      </c>
      <c r="F158" s="43">
        <v>494317031</v>
      </c>
      <c r="G158" s="43">
        <v>602768250</v>
      </c>
      <c r="H158" s="43">
        <v>657300216</v>
      </c>
      <c r="I158" s="43">
        <v>780714912</v>
      </c>
      <c r="J158" s="43">
        <v>1041540036</v>
      </c>
      <c r="K158" s="43">
        <v>1527135057</v>
      </c>
      <c r="L158" s="43">
        <v>2059401559</v>
      </c>
      <c r="M158" s="43">
        <v>2458654512</v>
      </c>
      <c r="N158" s="43">
        <v>2744240613</v>
      </c>
      <c r="O158" s="43">
        <v>2942776023</v>
      </c>
      <c r="P158" s="43">
        <v>3357802519</v>
      </c>
      <c r="Q158" s="43">
        <v>3705654048</v>
      </c>
      <c r="R158" s="43">
        <v>3995918941</v>
      </c>
      <c r="S158" s="43">
        <v>4553267789</v>
      </c>
      <c r="T158" s="43">
        <v>5594979332</v>
      </c>
      <c r="U158" s="43">
        <v>6205790889</v>
      </c>
      <c r="V158" s="43">
        <v>7381637667</v>
      </c>
      <c r="W158" s="43">
        <v>7961347070</v>
      </c>
      <c r="X158" s="43">
        <v>7685328631</v>
      </c>
      <c r="Y158" s="43">
        <v>8520646751</v>
      </c>
    </row>
    <row r="159" spans="1:25" x14ac:dyDescent="0.2">
      <c r="A159" s="36" t="s">
        <v>66</v>
      </c>
      <c r="B159" s="43">
        <v>208795365</v>
      </c>
      <c r="C159" s="43">
        <v>292830220</v>
      </c>
      <c r="D159" s="43">
        <v>388159783</v>
      </c>
      <c r="E159" s="43">
        <v>533717248</v>
      </c>
      <c r="F159" s="43">
        <v>600039197</v>
      </c>
      <c r="G159" s="43">
        <v>662919909</v>
      </c>
      <c r="H159" s="43">
        <v>857277919</v>
      </c>
      <c r="I159" s="43">
        <v>882091513</v>
      </c>
      <c r="J159" s="43">
        <v>1209744737</v>
      </c>
      <c r="K159" s="43">
        <v>1593544631</v>
      </c>
      <c r="L159" s="43">
        <v>2094673067</v>
      </c>
      <c r="M159" s="43">
        <v>2461246889</v>
      </c>
      <c r="N159" s="43">
        <v>3004489812</v>
      </c>
      <c r="O159" s="43">
        <v>3214385688</v>
      </c>
      <c r="P159" s="43">
        <v>3501420057</v>
      </c>
      <c r="Q159" s="43">
        <v>3876307397</v>
      </c>
      <c r="R159" s="43">
        <v>4431440454</v>
      </c>
      <c r="S159" s="43">
        <v>4901119921</v>
      </c>
      <c r="T159" s="43">
        <v>5631549561</v>
      </c>
      <c r="U159" s="43">
        <v>6567355631</v>
      </c>
      <c r="V159" s="43">
        <v>6463780043</v>
      </c>
      <c r="W159" s="43">
        <v>8196697576</v>
      </c>
      <c r="X159" s="43">
        <v>9086647816</v>
      </c>
      <c r="Y159" s="43">
        <v>8488013759</v>
      </c>
    </row>
    <row r="160" spans="1:25" x14ac:dyDescent="0.2">
      <c r="A160" s="36" t="s">
        <v>67</v>
      </c>
      <c r="B160" s="43">
        <v>224434946</v>
      </c>
      <c r="C160" s="43">
        <v>302177354</v>
      </c>
      <c r="D160" s="43">
        <v>338325836</v>
      </c>
      <c r="E160" s="43">
        <v>363435124</v>
      </c>
      <c r="F160" s="43">
        <v>365054000</v>
      </c>
      <c r="G160" s="43">
        <v>414765526</v>
      </c>
      <c r="H160" s="43">
        <v>647258768</v>
      </c>
      <c r="I160" s="43">
        <v>1245339931</v>
      </c>
      <c r="J160" s="43">
        <v>1523939325</v>
      </c>
      <c r="K160" s="43">
        <v>2114584483</v>
      </c>
      <c r="L160" s="43">
        <v>2962509601</v>
      </c>
      <c r="M160" s="43">
        <v>3718582861</v>
      </c>
      <c r="N160" s="43">
        <v>3716429016</v>
      </c>
      <c r="O160" s="43">
        <v>3573126654</v>
      </c>
      <c r="P160" s="43">
        <v>5184301742</v>
      </c>
      <c r="Q160" s="43">
        <v>5951194904</v>
      </c>
      <c r="R160" s="43">
        <v>6029348131</v>
      </c>
      <c r="S160" s="43">
        <v>6270260962</v>
      </c>
      <c r="T160" s="43">
        <v>6278702815</v>
      </c>
      <c r="U160" s="43">
        <v>7842896302</v>
      </c>
      <c r="V160" s="43">
        <v>6946028496</v>
      </c>
      <c r="W160" s="43">
        <v>8413916297</v>
      </c>
      <c r="X160" s="43">
        <v>9726884334</v>
      </c>
      <c r="Y160" s="43">
        <v>8269801030</v>
      </c>
    </row>
    <row r="161" spans="1:25" x14ac:dyDescent="0.2">
      <c r="A161" s="36" t="s">
        <v>68</v>
      </c>
      <c r="B161" s="43">
        <v>135980712</v>
      </c>
      <c r="C161" s="43">
        <v>234391907</v>
      </c>
      <c r="D161" s="43">
        <v>394392626</v>
      </c>
      <c r="E161" s="43">
        <v>457578708</v>
      </c>
      <c r="F161" s="43">
        <v>553575346</v>
      </c>
      <c r="G161" s="43">
        <v>838152517</v>
      </c>
      <c r="H161" s="43">
        <v>815613297</v>
      </c>
      <c r="I161" s="43">
        <v>979162635</v>
      </c>
      <c r="J161" s="43">
        <v>1346806813</v>
      </c>
      <c r="K161" s="43">
        <v>1973997957</v>
      </c>
      <c r="L161" s="43">
        <v>2732241479</v>
      </c>
      <c r="M161" s="43">
        <v>2913890621</v>
      </c>
      <c r="N161" s="43">
        <v>4271247575</v>
      </c>
      <c r="O161" s="43">
        <v>4187656198</v>
      </c>
      <c r="P161" s="43">
        <v>5494061047</v>
      </c>
      <c r="Q161" s="43">
        <v>6159166291</v>
      </c>
      <c r="R161" s="43">
        <v>6104329785</v>
      </c>
      <c r="S161" s="43">
        <v>7176155113</v>
      </c>
      <c r="T161" s="43">
        <v>7369100440</v>
      </c>
      <c r="U161" s="43">
        <v>9334008832</v>
      </c>
      <c r="V161" s="43">
        <v>10848183031</v>
      </c>
      <c r="W161" s="43">
        <v>10029000810</v>
      </c>
      <c r="X161" s="43">
        <v>9605054922</v>
      </c>
      <c r="Y161" s="43">
        <v>9089647230</v>
      </c>
    </row>
    <row r="162" spans="1:25" x14ac:dyDescent="0.2">
      <c r="A162" s="36" t="s">
        <v>69</v>
      </c>
      <c r="B162" s="43">
        <v>18912339</v>
      </c>
      <c r="C162" s="43">
        <v>26721304</v>
      </c>
      <c r="D162" s="43">
        <v>43550969</v>
      </c>
      <c r="E162" s="43">
        <v>47917052</v>
      </c>
      <c r="F162" s="43">
        <v>59518492</v>
      </c>
      <c r="G162" s="43">
        <v>187095136</v>
      </c>
      <c r="H162" s="43">
        <v>216412573</v>
      </c>
      <c r="I162" s="43">
        <v>291842048</v>
      </c>
      <c r="J162" s="43">
        <v>421196457</v>
      </c>
      <c r="K162" s="43">
        <v>574238784</v>
      </c>
      <c r="L162" s="43">
        <v>790914348</v>
      </c>
      <c r="M162" s="43">
        <v>888835635</v>
      </c>
      <c r="N162" s="43">
        <v>1042769875</v>
      </c>
      <c r="O162" s="43">
        <v>967670276</v>
      </c>
      <c r="P162" s="43">
        <v>1034322523</v>
      </c>
      <c r="Q162" s="43">
        <v>1384083750</v>
      </c>
      <c r="R162" s="43">
        <v>1427246925</v>
      </c>
      <c r="S162" s="43">
        <v>1644059196</v>
      </c>
      <c r="T162" s="43">
        <v>760895031</v>
      </c>
      <c r="U162" s="43">
        <v>1955503461</v>
      </c>
      <c r="V162" s="43">
        <v>2295483301</v>
      </c>
      <c r="W162" s="43">
        <v>1902629927</v>
      </c>
      <c r="X162" s="43">
        <v>2663177253</v>
      </c>
      <c r="Y162" s="43">
        <v>2488078700</v>
      </c>
    </row>
    <row r="163" spans="1:25" x14ac:dyDescent="0.2">
      <c r="A163" s="36" t="s">
        <v>70</v>
      </c>
      <c r="B163" s="43">
        <v>232301670</v>
      </c>
      <c r="C163" s="43">
        <v>301292909</v>
      </c>
      <c r="D163" s="43">
        <v>423510341</v>
      </c>
      <c r="E163" s="43">
        <v>558309494</v>
      </c>
      <c r="F163" s="43">
        <v>720530072</v>
      </c>
      <c r="G163" s="43">
        <v>1029932847</v>
      </c>
      <c r="H163" s="43">
        <v>966158556</v>
      </c>
      <c r="I163" s="43">
        <v>1380300078</v>
      </c>
      <c r="J163" s="43">
        <v>1654545804</v>
      </c>
      <c r="K163" s="43">
        <v>2131538478</v>
      </c>
      <c r="L163" s="43">
        <v>2792836755</v>
      </c>
      <c r="M163" s="43">
        <v>3707411827</v>
      </c>
      <c r="N163" s="43">
        <v>7057341286</v>
      </c>
      <c r="O163" s="43">
        <v>8136780495</v>
      </c>
      <c r="P163" s="43">
        <v>8295285489</v>
      </c>
      <c r="Q163" s="43">
        <v>9091090438</v>
      </c>
      <c r="R163" s="43">
        <v>10385398365</v>
      </c>
      <c r="S163" s="43">
        <v>11977464493</v>
      </c>
      <c r="T163" s="43">
        <v>12560109759</v>
      </c>
      <c r="U163" s="43">
        <v>18182362156</v>
      </c>
      <c r="V163" s="43">
        <v>19015652558</v>
      </c>
      <c r="W163" s="43">
        <v>17601040152</v>
      </c>
      <c r="X163" s="43">
        <v>20048265412</v>
      </c>
      <c r="Y163" s="43">
        <v>20852384038</v>
      </c>
    </row>
    <row r="164" spans="1:25" x14ac:dyDescent="0.2">
      <c r="A164" s="36" t="s">
        <v>71</v>
      </c>
      <c r="B164" s="43">
        <v>64896359</v>
      </c>
      <c r="C164" s="43">
        <v>83881871</v>
      </c>
      <c r="D164" s="43">
        <v>128589174</v>
      </c>
      <c r="E164" s="43">
        <v>135482105</v>
      </c>
      <c r="F164" s="43">
        <v>169167876</v>
      </c>
      <c r="G164" s="43">
        <v>240800178</v>
      </c>
      <c r="H164" s="43">
        <v>230118128</v>
      </c>
      <c r="I164" s="43">
        <v>387928823</v>
      </c>
      <c r="J164" s="43">
        <v>505041910</v>
      </c>
      <c r="K164" s="43">
        <v>661767989</v>
      </c>
      <c r="L164" s="43">
        <v>824329995</v>
      </c>
      <c r="M164" s="43">
        <v>1071084770</v>
      </c>
      <c r="N164" s="43">
        <v>962359878</v>
      </c>
      <c r="O164" s="43">
        <v>1981991466</v>
      </c>
      <c r="P164" s="43">
        <v>2322524711</v>
      </c>
      <c r="Q164" s="43">
        <v>2520093137</v>
      </c>
      <c r="R164" s="43">
        <v>2769368027</v>
      </c>
      <c r="S164" s="43">
        <v>3301376879</v>
      </c>
      <c r="T164" s="43">
        <v>3651202435</v>
      </c>
      <c r="U164" s="43">
        <v>4872903826</v>
      </c>
      <c r="V164" s="43">
        <v>4565277552</v>
      </c>
      <c r="W164" s="43">
        <v>4709201581</v>
      </c>
      <c r="X164" s="43">
        <v>5377944790</v>
      </c>
      <c r="Y164" s="43">
        <v>5294333500</v>
      </c>
    </row>
    <row r="165" spans="1:25" x14ac:dyDescent="0.2">
      <c r="A165" s="37" t="s">
        <v>72</v>
      </c>
      <c r="B165" s="43">
        <v>75220684</v>
      </c>
      <c r="C165" s="43">
        <v>118823917</v>
      </c>
      <c r="D165" s="43">
        <v>255409154</v>
      </c>
      <c r="E165" s="43">
        <v>229677942</v>
      </c>
      <c r="F165" s="43">
        <v>281206791</v>
      </c>
      <c r="G165" s="43">
        <v>306851726</v>
      </c>
      <c r="H165" s="43">
        <v>328755569</v>
      </c>
      <c r="I165" s="43">
        <v>598595438</v>
      </c>
      <c r="J165" s="43">
        <v>733821977</v>
      </c>
      <c r="K165" s="43">
        <v>875947429</v>
      </c>
      <c r="L165" s="43">
        <v>1446487082</v>
      </c>
      <c r="M165" s="43">
        <v>1837296708</v>
      </c>
      <c r="N165" s="43">
        <v>2067029582</v>
      </c>
      <c r="O165" s="43">
        <v>2278234172</v>
      </c>
      <c r="P165" s="43">
        <v>2551958377</v>
      </c>
      <c r="Q165" s="43">
        <v>2669763390</v>
      </c>
      <c r="R165" s="43">
        <v>3041976869</v>
      </c>
      <c r="S165" s="43">
        <v>3382184437</v>
      </c>
      <c r="T165" s="43">
        <v>3715028878</v>
      </c>
      <c r="U165" s="43">
        <v>4780281813</v>
      </c>
      <c r="V165" s="43">
        <v>4984409238</v>
      </c>
      <c r="W165" s="43">
        <v>4922890407</v>
      </c>
      <c r="X165" s="43">
        <v>5406959460</v>
      </c>
      <c r="Y165" s="43">
        <v>5709810282</v>
      </c>
    </row>
    <row r="166" spans="1:25" x14ac:dyDescent="0.2">
      <c r="A166" s="41" t="s">
        <v>80</v>
      </c>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row>
    <row r="167" spans="1:25" x14ac:dyDescent="0.2">
      <c r="A167" s="36" t="s">
        <v>42</v>
      </c>
      <c r="B167" s="43">
        <v>872604</v>
      </c>
      <c r="C167" s="43">
        <v>2153601</v>
      </c>
      <c r="D167" s="43">
        <v>826585</v>
      </c>
      <c r="E167" s="43">
        <v>2454783</v>
      </c>
      <c r="F167" s="43">
        <v>1597307</v>
      </c>
      <c r="G167" s="43">
        <v>1079626</v>
      </c>
      <c r="H167" s="43">
        <v>7711553</v>
      </c>
      <c r="I167" s="43">
        <v>12239935</v>
      </c>
      <c r="J167" s="43">
        <v>3068789</v>
      </c>
      <c r="K167" s="43">
        <v>13645552</v>
      </c>
      <c r="L167" s="43">
        <v>29223991</v>
      </c>
      <c r="M167" s="43">
        <v>27058556</v>
      </c>
      <c r="N167" s="43">
        <v>9588174</v>
      </c>
      <c r="O167" s="43">
        <v>12944328</v>
      </c>
      <c r="P167" s="43">
        <v>34739969</v>
      </c>
      <c r="Q167" s="43">
        <v>13372630</v>
      </c>
      <c r="R167" s="43">
        <v>88225055</v>
      </c>
      <c r="S167" s="43">
        <v>109480422</v>
      </c>
      <c r="T167" s="43">
        <v>90088937</v>
      </c>
      <c r="U167" s="43">
        <v>186909166</v>
      </c>
      <c r="V167" s="43">
        <v>50177124</v>
      </c>
      <c r="W167" s="43">
        <v>42193154</v>
      </c>
      <c r="X167" s="43">
        <v>441067275</v>
      </c>
      <c r="Y167" s="43">
        <v>290106818</v>
      </c>
    </row>
    <row r="168" spans="1:25" x14ac:dyDescent="0.2">
      <c r="A168" s="36" t="s">
        <v>43</v>
      </c>
      <c r="B168" s="43">
        <v>3698785</v>
      </c>
      <c r="C168" s="43">
        <v>4777805</v>
      </c>
      <c r="D168" s="43">
        <v>6594166</v>
      </c>
      <c r="E168" s="43">
        <v>9916971</v>
      </c>
      <c r="F168" s="43">
        <v>14876542</v>
      </c>
      <c r="G168" s="43">
        <v>20042355</v>
      </c>
      <c r="H168" s="43">
        <v>1992541</v>
      </c>
      <c r="I168" s="43">
        <v>58251587</v>
      </c>
      <c r="J168" s="43">
        <v>114469175</v>
      </c>
      <c r="K168" s="43">
        <v>53186229</v>
      </c>
      <c r="L168" s="43">
        <v>99106646</v>
      </c>
      <c r="M168" s="43">
        <v>113430668</v>
      </c>
      <c r="N168" s="43">
        <v>29327128</v>
      </c>
      <c r="O168" s="43">
        <v>127807553</v>
      </c>
      <c r="P168" s="43">
        <v>193573592</v>
      </c>
      <c r="Q168" s="43">
        <v>228498231</v>
      </c>
      <c r="R168" s="43">
        <v>280158620</v>
      </c>
      <c r="S168" s="43">
        <v>238121614</v>
      </c>
      <c r="T168" s="43">
        <v>70690981</v>
      </c>
      <c r="U168" s="43">
        <v>211646511</v>
      </c>
      <c r="V168" s="43">
        <v>46911016</v>
      </c>
      <c r="W168" s="43">
        <v>1396899138</v>
      </c>
      <c r="X168" s="43">
        <v>1295756783</v>
      </c>
      <c r="Y168" s="43">
        <v>551979517</v>
      </c>
    </row>
    <row r="169" spans="1:25" x14ac:dyDescent="0.2">
      <c r="A169" s="36" t="s">
        <v>44</v>
      </c>
      <c r="B169" s="43">
        <v>1412804</v>
      </c>
      <c r="C169" s="43"/>
      <c r="D169" s="43">
        <v>1154702</v>
      </c>
      <c r="E169" s="43"/>
      <c r="F169" s="43">
        <v>2510622</v>
      </c>
      <c r="G169" s="43">
        <v>4981487</v>
      </c>
      <c r="H169" s="43"/>
      <c r="I169" s="43">
        <v>19825096</v>
      </c>
      <c r="J169" s="43">
        <v>98601</v>
      </c>
      <c r="K169" s="43">
        <v>2069000</v>
      </c>
      <c r="L169" s="43">
        <v>11635925</v>
      </c>
      <c r="M169" s="43">
        <v>16072912</v>
      </c>
      <c r="N169" s="43">
        <v>14166048</v>
      </c>
      <c r="O169" s="43">
        <v>9568539</v>
      </c>
      <c r="P169" s="43">
        <v>14247272</v>
      </c>
      <c r="Q169" s="43">
        <v>35570491</v>
      </c>
      <c r="R169" s="43">
        <v>125706956</v>
      </c>
      <c r="S169" s="43">
        <v>189804292</v>
      </c>
      <c r="T169" s="43">
        <v>29802419</v>
      </c>
      <c r="U169" s="43">
        <v>156132574</v>
      </c>
      <c r="V169" s="43">
        <v>171921040</v>
      </c>
      <c r="W169" s="43">
        <v>80774567</v>
      </c>
      <c r="X169" s="43">
        <v>54039305</v>
      </c>
      <c r="Y169" s="43">
        <v>28766918</v>
      </c>
    </row>
    <row r="170" spans="1:25" x14ac:dyDescent="0.2">
      <c r="A170" s="36" t="s">
        <v>45</v>
      </c>
      <c r="B170" s="43">
        <v>329862</v>
      </c>
      <c r="C170" s="43">
        <v>2726946</v>
      </c>
      <c r="D170" s="43">
        <v>570109</v>
      </c>
      <c r="E170" s="43">
        <v>1142487</v>
      </c>
      <c r="F170" s="43">
        <v>3189023</v>
      </c>
      <c r="G170" s="43">
        <v>4711701</v>
      </c>
      <c r="H170" s="43">
        <v>4741309</v>
      </c>
      <c r="I170" s="43">
        <v>3989121</v>
      </c>
      <c r="J170" s="43">
        <v>6292608</v>
      </c>
      <c r="K170" s="43">
        <v>11634574</v>
      </c>
      <c r="L170" s="43">
        <v>10919330</v>
      </c>
      <c r="M170" s="43">
        <v>25272367</v>
      </c>
      <c r="N170" s="43">
        <v>27655133</v>
      </c>
      <c r="O170" s="43">
        <v>28822466</v>
      </c>
      <c r="P170" s="43">
        <v>27740155</v>
      </c>
      <c r="Q170" s="43">
        <v>26142230</v>
      </c>
      <c r="R170" s="43">
        <v>63381496</v>
      </c>
      <c r="S170" s="43">
        <v>81628245</v>
      </c>
      <c r="T170" s="43">
        <v>84170837</v>
      </c>
      <c r="U170" s="43">
        <v>168735081</v>
      </c>
      <c r="V170" s="43">
        <v>68133482</v>
      </c>
      <c r="W170" s="43">
        <v>36240656</v>
      </c>
      <c r="X170" s="43">
        <v>2686489</v>
      </c>
      <c r="Y170" s="43">
        <v>41362176</v>
      </c>
    </row>
    <row r="171" spans="1:25" x14ac:dyDescent="0.2">
      <c r="A171" s="36" t="s">
        <v>46</v>
      </c>
      <c r="B171" s="43">
        <v>2944876</v>
      </c>
      <c r="C171" s="43">
        <v>4565521</v>
      </c>
      <c r="D171" s="43">
        <v>5166946</v>
      </c>
      <c r="E171" s="43">
        <v>7822505</v>
      </c>
      <c r="F171" s="43">
        <v>9926938</v>
      </c>
      <c r="G171" s="43">
        <v>20229212</v>
      </c>
      <c r="H171" s="43">
        <v>5412571</v>
      </c>
      <c r="I171" s="43">
        <v>7402009</v>
      </c>
      <c r="J171" s="43">
        <v>19878090</v>
      </c>
      <c r="K171" s="43">
        <v>36581745</v>
      </c>
      <c r="L171" s="43">
        <v>9974581</v>
      </c>
      <c r="M171" s="43">
        <v>51478167</v>
      </c>
      <c r="N171" s="43">
        <v>79462544</v>
      </c>
      <c r="O171" s="43">
        <v>162672434</v>
      </c>
      <c r="P171" s="43">
        <v>147393334</v>
      </c>
      <c r="Q171" s="43">
        <v>111930500</v>
      </c>
      <c r="R171" s="43">
        <v>159390427</v>
      </c>
      <c r="S171" s="43">
        <v>372843390</v>
      </c>
      <c r="T171" s="43">
        <v>258476564</v>
      </c>
      <c r="U171" s="43">
        <v>364280131</v>
      </c>
      <c r="V171" s="43">
        <v>278539480</v>
      </c>
      <c r="W171" s="43">
        <v>197801132</v>
      </c>
      <c r="X171" s="43">
        <v>195158257</v>
      </c>
      <c r="Y171" s="43">
        <v>394380226</v>
      </c>
    </row>
    <row r="172" spans="1:25" x14ac:dyDescent="0.2">
      <c r="A172" s="36" t="s">
        <v>47</v>
      </c>
      <c r="B172" s="43">
        <v>3641612</v>
      </c>
      <c r="C172" s="43">
        <v>1370385</v>
      </c>
      <c r="D172" s="43"/>
      <c r="E172" s="43">
        <v>4174384</v>
      </c>
      <c r="F172" s="43">
        <v>609000</v>
      </c>
      <c r="G172" s="43">
        <v>531731</v>
      </c>
      <c r="H172" s="43">
        <v>2724656</v>
      </c>
      <c r="I172" s="43">
        <v>349854</v>
      </c>
      <c r="J172" s="43">
        <v>13380861</v>
      </c>
      <c r="K172" s="43">
        <v>24372264</v>
      </c>
      <c r="L172" s="43">
        <v>24959138</v>
      </c>
      <c r="M172" s="43">
        <v>23974481</v>
      </c>
      <c r="N172" s="43">
        <v>7040</v>
      </c>
      <c r="O172" s="43">
        <v>42960905</v>
      </c>
      <c r="P172" s="43">
        <v>9063331</v>
      </c>
      <c r="Q172" s="43">
        <v>41966103</v>
      </c>
      <c r="R172" s="43">
        <v>34737019</v>
      </c>
      <c r="S172" s="43">
        <v>25741995</v>
      </c>
      <c r="T172" s="43">
        <v>15620336</v>
      </c>
      <c r="U172" s="43">
        <v>167996022</v>
      </c>
      <c r="V172" s="43">
        <v>33358894</v>
      </c>
      <c r="W172" s="43">
        <v>17237500</v>
      </c>
      <c r="X172" s="43">
        <v>8860606</v>
      </c>
      <c r="Y172" s="43">
        <v>92273621</v>
      </c>
    </row>
    <row r="173" spans="1:25" x14ac:dyDescent="0.2">
      <c r="A173" s="36" t="s">
        <v>48</v>
      </c>
      <c r="B173" s="43">
        <v>11627959</v>
      </c>
      <c r="C173" s="43">
        <v>12683266</v>
      </c>
      <c r="D173" s="43">
        <v>5419800</v>
      </c>
      <c r="E173" s="43">
        <v>9768236</v>
      </c>
      <c r="F173" s="43">
        <v>30630040</v>
      </c>
      <c r="G173" s="43">
        <v>35624937</v>
      </c>
      <c r="H173" s="43">
        <v>13501004</v>
      </c>
      <c r="I173" s="43">
        <v>48961999</v>
      </c>
      <c r="J173" s="43">
        <v>41283550</v>
      </c>
      <c r="K173" s="43">
        <v>26687105</v>
      </c>
      <c r="L173" s="43">
        <v>114544370</v>
      </c>
      <c r="M173" s="43">
        <v>352828271</v>
      </c>
      <c r="N173" s="43">
        <v>30885551</v>
      </c>
      <c r="O173" s="43">
        <v>438983250</v>
      </c>
      <c r="P173" s="43">
        <v>639515284</v>
      </c>
      <c r="Q173" s="43">
        <v>262038317</v>
      </c>
      <c r="R173" s="43">
        <v>943771777</v>
      </c>
      <c r="S173" s="43">
        <v>2012436135</v>
      </c>
      <c r="T173" s="43">
        <v>764572315</v>
      </c>
      <c r="U173" s="43">
        <v>2361371048</v>
      </c>
      <c r="V173" s="43">
        <v>1708461331</v>
      </c>
      <c r="W173" s="43">
        <v>439755915</v>
      </c>
      <c r="X173" s="43">
        <v>2439974227</v>
      </c>
      <c r="Y173" s="43">
        <v>2123964636</v>
      </c>
    </row>
    <row r="174" spans="1:25" x14ac:dyDescent="0.2">
      <c r="A174" s="36" t="s">
        <v>49</v>
      </c>
      <c r="B174" s="43">
        <v>125781122</v>
      </c>
      <c r="C174" s="43">
        <v>8031302</v>
      </c>
      <c r="D174" s="43">
        <v>110430699</v>
      </c>
      <c r="E174" s="43">
        <v>124246029</v>
      </c>
      <c r="F174" s="43">
        <v>295373994</v>
      </c>
      <c r="G174" s="43">
        <v>142685827</v>
      </c>
      <c r="H174" s="43">
        <v>422088456</v>
      </c>
      <c r="I174" s="43">
        <v>80499778</v>
      </c>
      <c r="J174" s="43">
        <v>248844843</v>
      </c>
      <c r="K174" s="43">
        <v>481657341</v>
      </c>
      <c r="L174" s="43">
        <v>167489312</v>
      </c>
      <c r="M174" s="43">
        <v>159732807</v>
      </c>
      <c r="N174" s="43">
        <v>98695730</v>
      </c>
      <c r="O174" s="43">
        <v>145514764</v>
      </c>
      <c r="P174" s="43">
        <v>153868232</v>
      </c>
      <c r="Q174" s="43">
        <v>124345458</v>
      </c>
      <c r="R174" s="43">
        <v>125460210</v>
      </c>
      <c r="S174" s="43">
        <v>571756899</v>
      </c>
      <c r="T174" s="43">
        <v>81541376</v>
      </c>
      <c r="U174" s="43">
        <v>132977987</v>
      </c>
      <c r="V174" s="43">
        <v>553179955</v>
      </c>
      <c r="W174" s="43">
        <v>181212488</v>
      </c>
      <c r="X174" s="43">
        <v>327538122</v>
      </c>
      <c r="Y174" s="43">
        <v>603182397</v>
      </c>
    </row>
    <row r="175" spans="1:25" x14ac:dyDescent="0.2">
      <c r="A175" s="36" t="s">
        <v>79</v>
      </c>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row>
    <row r="176" spans="1:25" x14ac:dyDescent="0.2">
      <c r="A176" s="36" t="s">
        <v>50</v>
      </c>
      <c r="B176" s="43">
        <v>969828</v>
      </c>
      <c r="C176" s="43">
        <v>3659669</v>
      </c>
      <c r="D176" s="43">
        <v>7052576</v>
      </c>
      <c r="E176" s="43">
        <v>1531068</v>
      </c>
      <c r="F176" s="43">
        <v>6856558</v>
      </c>
      <c r="G176" s="43">
        <v>5877640</v>
      </c>
      <c r="H176" s="43">
        <v>6384618</v>
      </c>
      <c r="I176" s="43">
        <v>7018070</v>
      </c>
      <c r="J176" s="43">
        <v>1847922</v>
      </c>
      <c r="K176" s="43">
        <v>8085032</v>
      </c>
      <c r="L176" s="43">
        <v>48367958</v>
      </c>
      <c r="M176" s="43">
        <v>10903947</v>
      </c>
      <c r="N176" s="43">
        <v>24953130</v>
      </c>
      <c r="O176" s="43">
        <v>52222255</v>
      </c>
      <c r="P176" s="43">
        <v>31999560</v>
      </c>
      <c r="Q176" s="43">
        <v>23830394</v>
      </c>
      <c r="R176" s="43">
        <v>32514777</v>
      </c>
      <c r="S176" s="43">
        <v>74655431</v>
      </c>
      <c r="T176" s="43">
        <v>26528638</v>
      </c>
      <c r="U176" s="43">
        <v>99191768</v>
      </c>
      <c r="V176" s="43">
        <v>20905324</v>
      </c>
      <c r="W176" s="43">
        <v>49162806</v>
      </c>
      <c r="X176" s="43">
        <v>106871630</v>
      </c>
      <c r="Y176" s="43">
        <v>394109247</v>
      </c>
    </row>
    <row r="177" spans="1:25" x14ac:dyDescent="0.2">
      <c r="A177" s="36" t="s">
        <v>51</v>
      </c>
      <c r="B177" s="43">
        <v>1706629</v>
      </c>
      <c r="C177" s="43">
        <v>5808784</v>
      </c>
      <c r="D177" s="43">
        <v>11824535</v>
      </c>
      <c r="E177" s="43">
        <v>21534193</v>
      </c>
      <c r="F177" s="43">
        <v>7363252</v>
      </c>
      <c r="G177" s="43">
        <v>7354995</v>
      </c>
      <c r="H177" s="43">
        <v>39173528</v>
      </c>
      <c r="I177" s="43">
        <v>28445481</v>
      </c>
      <c r="J177" s="43">
        <v>32853447</v>
      </c>
      <c r="K177" s="43">
        <v>324682997</v>
      </c>
      <c r="L177" s="43">
        <v>446698046</v>
      </c>
      <c r="M177" s="43">
        <v>347699121</v>
      </c>
      <c r="N177" s="43">
        <v>723166965</v>
      </c>
      <c r="O177" s="43">
        <v>605717933</v>
      </c>
      <c r="P177" s="43">
        <v>240207705</v>
      </c>
      <c r="Q177" s="43">
        <v>395697722</v>
      </c>
      <c r="R177" s="43">
        <v>625305678</v>
      </c>
      <c r="S177" s="43">
        <v>474494524</v>
      </c>
      <c r="T177" s="43">
        <v>919681516</v>
      </c>
      <c r="U177" s="43">
        <v>1362658360</v>
      </c>
      <c r="V177" s="43">
        <v>1053545699</v>
      </c>
      <c r="W177" s="43">
        <v>1457825702</v>
      </c>
      <c r="X177" s="43">
        <v>2908559833</v>
      </c>
      <c r="Y177" s="43">
        <v>2237725435</v>
      </c>
    </row>
    <row r="178" spans="1:25" x14ac:dyDescent="0.2">
      <c r="A178" s="36" t="s">
        <v>52</v>
      </c>
      <c r="B178" s="43">
        <v>101475</v>
      </c>
      <c r="C178" s="43">
        <v>4270499</v>
      </c>
      <c r="D178" s="43">
        <v>12906769</v>
      </c>
      <c r="E178" s="43">
        <v>12662053</v>
      </c>
      <c r="F178" s="43">
        <v>33700114</v>
      </c>
      <c r="G178" s="43">
        <v>133500620</v>
      </c>
      <c r="H178" s="43">
        <v>125009704</v>
      </c>
      <c r="I178" s="43">
        <v>171264695</v>
      </c>
      <c r="J178" s="43">
        <v>85168573</v>
      </c>
      <c r="K178" s="43">
        <v>254010784</v>
      </c>
      <c r="L178" s="43">
        <v>174974947</v>
      </c>
      <c r="M178" s="43">
        <v>281613866</v>
      </c>
      <c r="N178" s="43">
        <v>282262471</v>
      </c>
      <c r="O178" s="43">
        <v>444798783</v>
      </c>
      <c r="P178" s="43">
        <v>345671515</v>
      </c>
      <c r="Q178" s="43">
        <v>116256474</v>
      </c>
      <c r="R178" s="43">
        <v>451465026</v>
      </c>
      <c r="S178" s="43">
        <v>253786226</v>
      </c>
      <c r="T178" s="43">
        <v>309422325</v>
      </c>
      <c r="U178" s="43">
        <v>289591756</v>
      </c>
      <c r="V178" s="43">
        <v>703299220</v>
      </c>
      <c r="W178" s="43">
        <v>695957358</v>
      </c>
      <c r="X178" s="43">
        <v>773614836</v>
      </c>
      <c r="Y178" s="43">
        <v>1267253068</v>
      </c>
    </row>
    <row r="179" spans="1:25" x14ac:dyDescent="0.2">
      <c r="A179" s="36" t="s">
        <v>53</v>
      </c>
      <c r="B179" s="43"/>
      <c r="C179" s="43">
        <v>67559</v>
      </c>
      <c r="D179" s="43">
        <v>10540771</v>
      </c>
      <c r="E179" s="43">
        <v>1678751</v>
      </c>
      <c r="F179" s="43">
        <v>17613529</v>
      </c>
      <c r="G179" s="43">
        <v>11639316</v>
      </c>
      <c r="H179" s="43">
        <v>16343584</v>
      </c>
      <c r="I179" s="43">
        <v>26308769</v>
      </c>
      <c r="J179" s="43">
        <v>38432692</v>
      </c>
      <c r="K179" s="43">
        <v>79244037</v>
      </c>
      <c r="L179" s="43">
        <v>209889394</v>
      </c>
      <c r="M179" s="43">
        <v>43570754</v>
      </c>
      <c r="N179" s="43">
        <v>38169343</v>
      </c>
      <c r="O179" s="43">
        <v>44724964</v>
      </c>
      <c r="P179" s="43">
        <v>86134124</v>
      </c>
      <c r="Q179" s="43">
        <v>72018729</v>
      </c>
      <c r="R179" s="43">
        <v>31433005</v>
      </c>
      <c r="S179" s="43">
        <v>165632852</v>
      </c>
      <c r="T179" s="43">
        <v>469932726</v>
      </c>
      <c r="U179" s="43">
        <v>229050507</v>
      </c>
      <c r="V179" s="43">
        <v>452674758</v>
      </c>
      <c r="W179" s="43">
        <v>404649624</v>
      </c>
      <c r="X179" s="43">
        <v>247079470</v>
      </c>
      <c r="Y179" s="43">
        <v>676269792</v>
      </c>
    </row>
    <row r="180" spans="1:25" x14ac:dyDescent="0.2">
      <c r="A180" s="36" t="s">
        <v>54</v>
      </c>
      <c r="B180" s="43">
        <v>52651320</v>
      </c>
      <c r="C180" s="43">
        <v>59149606</v>
      </c>
      <c r="D180" s="43">
        <v>54258909</v>
      </c>
      <c r="E180" s="43">
        <v>159608449</v>
      </c>
      <c r="F180" s="43">
        <v>75806277</v>
      </c>
      <c r="G180" s="43">
        <v>36717274</v>
      </c>
      <c r="H180" s="43">
        <v>44790031</v>
      </c>
      <c r="I180" s="43">
        <v>54036329</v>
      </c>
      <c r="J180" s="43">
        <v>77059487</v>
      </c>
      <c r="K180" s="43">
        <v>558558134</v>
      </c>
      <c r="L180" s="43">
        <v>495488934</v>
      </c>
      <c r="M180" s="43">
        <v>418579663</v>
      </c>
      <c r="N180" s="43">
        <v>548406656</v>
      </c>
      <c r="O180" s="43">
        <v>1256548476</v>
      </c>
      <c r="P180" s="43">
        <v>299339049</v>
      </c>
      <c r="Q180" s="43">
        <v>1036398854</v>
      </c>
      <c r="R180" s="43">
        <v>593535969</v>
      </c>
      <c r="S180" s="43">
        <v>557662573</v>
      </c>
      <c r="T180" s="43">
        <v>1219494052</v>
      </c>
      <c r="U180" s="43">
        <v>3003525069</v>
      </c>
      <c r="V180" s="43">
        <v>787656384</v>
      </c>
      <c r="W180" s="43">
        <v>1639852166</v>
      </c>
      <c r="X180" s="43">
        <v>2257530701</v>
      </c>
      <c r="Y180" s="43">
        <v>912115212</v>
      </c>
    </row>
    <row r="181" spans="1:25" x14ac:dyDescent="0.2">
      <c r="A181" s="36" t="s">
        <v>55</v>
      </c>
      <c r="B181" s="43">
        <v>38368307</v>
      </c>
      <c r="C181" s="43">
        <v>45658445</v>
      </c>
      <c r="D181" s="43">
        <v>69159116</v>
      </c>
      <c r="E181" s="43">
        <v>128775813</v>
      </c>
      <c r="F181" s="43">
        <v>54116829</v>
      </c>
      <c r="G181" s="43">
        <v>103618334</v>
      </c>
      <c r="H181" s="43">
        <v>112791615</v>
      </c>
      <c r="I181" s="43">
        <v>80518101</v>
      </c>
      <c r="J181" s="43">
        <v>189805931</v>
      </c>
      <c r="K181" s="43">
        <v>384678744</v>
      </c>
      <c r="L181" s="43">
        <v>498626729</v>
      </c>
      <c r="M181" s="43">
        <v>1008052582</v>
      </c>
      <c r="N181" s="43">
        <v>1615235742</v>
      </c>
      <c r="O181" s="43">
        <v>1621152955</v>
      </c>
      <c r="P181" s="43">
        <v>1101999132</v>
      </c>
      <c r="Q181" s="43">
        <v>1054090010</v>
      </c>
      <c r="R181" s="43">
        <v>802102245</v>
      </c>
      <c r="S181" s="43">
        <v>2064029220</v>
      </c>
      <c r="T181" s="43">
        <v>2304593592</v>
      </c>
      <c r="U181" s="43">
        <v>2752022779</v>
      </c>
      <c r="V181" s="43">
        <v>2214946865</v>
      </c>
      <c r="W181" s="43">
        <v>3441623393</v>
      </c>
      <c r="X181" s="43">
        <v>2958518702</v>
      </c>
      <c r="Y181" s="43">
        <v>1427730122</v>
      </c>
    </row>
    <row r="182" spans="1:25" x14ac:dyDescent="0.2">
      <c r="A182" s="36" t="s">
        <v>56</v>
      </c>
      <c r="B182" s="43">
        <v>1481</v>
      </c>
      <c r="C182" s="43">
        <v>14214652</v>
      </c>
      <c r="D182" s="43">
        <v>19316637</v>
      </c>
      <c r="E182" s="43">
        <v>30070506</v>
      </c>
      <c r="F182" s="43">
        <v>12152695</v>
      </c>
      <c r="G182" s="43">
        <v>12073566</v>
      </c>
      <c r="H182" s="43">
        <v>16608711</v>
      </c>
      <c r="I182" s="43">
        <v>47265541</v>
      </c>
      <c r="J182" s="43">
        <v>42968395</v>
      </c>
      <c r="K182" s="43">
        <v>113511491</v>
      </c>
      <c r="L182" s="43">
        <v>183739367</v>
      </c>
      <c r="M182" s="43">
        <v>186444428</v>
      </c>
      <c r="N182" s="43">
        <v>95350691</v>
      </c>
      <c r="O182" s="43">
        <v>132673570</v>
      </c>
      <c r="P182" s="43">
        <v>150644723</v>
      </c>
      <c r="Q182" s="43">
        <v>189533298</v>
      </c>
      <c r="R182" s="43">
        <v>327649141</v>
      </c>
      <c r="S182" s="43">
        <v>260324516</v>
      </c>
      <c r="T182" s="43">
        <v>364256894</v>
      </c>
      <c r="U182" s="43">
        <v>600897818</v>
      </c>
      <c r="V182" s="43">
        <v>682718618</v>
      </c>
      <c r="W182" s="43">
        <v>310779930</v>
      </c>
      <c r="X182" s="43">
        <v>374278548</v>
      </c>
      <c r="Y182" s="43">
        <v>691164577</v>
      </c>
    </row>
    <row r="183" spans="1:25" x14ac:dyDescent="0.2">
      <c r="A183" s="36" t="s">
        <v>57</v>
      </c>
      <c r="B183" s="43">
        <v>972070</v>
      </c>
      <c r="C183" s="43">
        <v>545805</v>
      </c>
      <c r="D183" s="43">
        <v>8489890</v>
      </c>
      <c r="E183" s="43">
        <v>5975408</v>
      </c>
      <c r="F183" s="43">
        <v>1867043</v>
      </c>
      <c r="G183" s="43">
        <v>10581050</v>
      </c>
      <c r="H183" s="43">
        <v>4441180</v>
      </c>
      <c r="I183" s="43">
        <v>24181018</v>
      </c>
      <c r="J183" s="43">
        <v>10546358</v>
      </c>
      <c r="K183" s="43">
        <v>33229751</v>
      </c>
      <c r="L183" s="43">
        <v>48214768</v>
      </c>
      <c r="M183" s="43">
        <v>26527351</v>
      </c>
      <c r="N183" s="43">
        <v>102349540</v>
      </c>
      <c r="O183" s="43">
        <v>183846983</v>
      </c>
      <c r="P183" s="43">
        <v>84069170</v>
      </c>
      <c r="Q183" s="43">
        <v>105677893</v>
      </c>
      <c r="R183" s="43">
        <v>181455145</v>
      </c>
      <c r="S183" s="43">
        <v>211434517</v>
      </c>
      <c r="T183" s="43">
        <v>306830253</v>
      </c>
      <c r="U183" s="43">
        <v>217613957</v>
      </c>
      <c r="V183" s="43">
        <v>72723834</v>
      </c>
      <c r="W183" s="43">
        <v>165497098</v>
      </c>
      <c r="X183" s="43">
        <v>162955163</v>
      </c>
      <c r="Y183" s="43">
        <v>661193143</v>
      </c>
    </row>
    <row r="184" spans="1:25" x14ac:dyDescent="0.2">
      <c r="A184" s="36" t="s">
        <v>58</v>
      </c>
      <c r="B184" s="43">
        <v>819180</v>
      </c>
      <c r="C184" s="43">
        <v>989832</v>
      </c>
      <c r="D184" s="43">
        <v>2247346</v>
      </c>
      <c r="E184" s="43">
        <v>1364669</v>
      </c>
      <c r="F184" s="43">
        <v>2753810</v>
      </c>
      <c r="G184" s="43">
        <v>8689289</v>
      </c>
      <c r="H184" s="43">
        <v>6000017</v>
      </c>
      <c r="I184" s="43">
        <v>22537812</v>
      </c>
      <c r="J184" s="43">
        <v>9073530</v>
      </c>
      <c r="K184" s="43">
        <v>15637232</v>
      </c>
      <c r="L184" s="43">
        <v>58527693</v>
      </c>
      <c r="M184" s="43">
        <v>82984329</v>
      </c>
      <c r="N184" s="43">
        <v>49866786</v>
      </c>
      <c r="O184" s="43">
        <v>59715654</v>
      </c>
      <c r="P184" s="43">
        <v>55139572</v>
      </c>
      <c r="Q184" s="43">
        <v>79734280</v>
      </c>
      <c r="R184" s="43">
        <v>127655282</v>
      </c>
      <c r="S184" s="43">
        <v>97768838</v>
      </c>
      <c r="T184" s="43">
        <v>135971946</v>
      </c>
      <c r="U184" s="43">
        <v>64037463</v>
      </c>
      <c r="V184" s="43">
        <v>161163204</v>
      </c>
      <c r="W184" s="43">
        <v>503459840</v>
      </c>
      <c r="X184" s="43">
        <v>491911428</v>
      </c>
      <c r="Y184" s="43">
        <v>147072734</v>
      </c>
    </row>
    <row r="185" spans="1:25" x14ac:dyDescent="0.2">
      <c r="A185" s="36" t="s">
        <v>59</v>
      </c>
      <c r="B185" s="43">
        <v>11191426</v>
      </c>
      <c r="C185" s="43">
        <v>17673334</v>
      </c>
      <c r="D185" s="43">
        <v>13078407</v>
      </c>
      <c r="E185" s="43">
        <v>33529118</v>
      </c>
      <c r="F185" s="43">
        <v>24525759</v>
      </c>
      <c r="G185" s="43">
        <v>26143943</v>
      </c>
      <c r="H185" s="43">
        <v>46058896</v>
      </c>
      <c r="I185" s="43">
        <v>43494364</v>
      </c>
      <c r="J185" s="43">
        <v>54242131</v>
      </c>
      <c r="K185" s="43">
        <v>201257382</v>
      </c>
      <c r="L185" s="43">
        <v>301864430</v>
      </c>
      <c r="M185" s="43">
        <v>209381945</v>
      </c>
      <c r="N185" s="43">
        <v>403825336</v>
      </c>
      <c r="O185" s="43">
        <v>535918104</v>
      </c>
      <c r="P185" s="43">
        <v>270298187</v>
      </c>
      <c r="Q185" s="43">
        <v>248792643</v>
      </c>
      <c r="R185" s="43">
        <v>401407364</v>
      </c>
      <c r="S185" s="43">
        <v>544753184</v>
      </c>
      <c r="T185" s="43">
        <v>669438263</v>
      </c>
      <c r="U185" s="43">
        <v>153502442</v>
      </c>
      <c r="V185" s="43">
        <v>281548448</v>
      </c>
      <c r="W185" s="43">
        <v>699136607</v>
      </c>
      <c r="X185" s="43">
        <v>416531209</v>
      </c>
      <c r="Y185" s="43">
        <v>186969168</v>
      </c>
    </row>
    <row r="186" spans="1:25" x14ac:dyDescent="0.2">
      <c r="A186" s="36" t="s">
        <v>60</v>
      </c>
      <c r="B186" s="43">
        <v>5264167</v>
      </c>
      <c r="C186" s="43">
        <v>9372574</v>
      </c>
      <c r="D186" s="43">
        <v>6118805</v>
      </c>
      <c r="E186" s="43">
        <v>15682022</v>
      </c>
      <c r="F186" s="43">
        <v>31379603</v>
      </c>
      <c r="G186" s="43">
        <v>30948875</v>
      </c>
      <c r="H186" s="43">
        <v>27778437</v>
      </c>
      <c r="I186" s="43">
        <v>53492692</v>
      </c>
      <c r="J186" s="43">
        <v>78421838</v>
      </c>
      <c r="K186" s="43">
        <v>51092812</v>
      </c>
      <c r="L186" s="43">
        <v>147397207</v>
      </c>
      <c r="M186" s="43">
        <v>176908195</v>
      </c>
      <c r="N186" s="43">
        <v>243494845</v>
      </c>
      <c r="O186" s="43">
        <v>572009982</v>
      </c>
      <c r="P186" s="43">
        <v>830404056</v>
      </c>
      <c r="Q186" s="43">
        <v>96345694</v>
      </c>
      <c r="R186" s="43">
        <v>373344614</v>
      </c>
      <c r="S186" s="43">
        <v>239342402</v>
      </c>
      <c r="T186" s="43">
        <v>489512679</v>
      </c>
      <c r="U186" s="43">
        <v>873213184</v>
      </c>
      <c r="V186" s="43">
        <v>322354078</v>
      </c>
      <c r="W186" s="43">
        <v>368459205</v>
      </c>
      <c r="X186" s="43">
        <v>1036967962</v>
      </c>
      <c r="Y186" s="43">
        <v>731436162</v>
      </c>
    </row>
    <row r="187" spans="1:25" x14ac:dyDescent="0.2">
      <c r="A187" s="36" t="s">
        <v>61</v>
      </c>
      <c r="B187" s="43">
        <v>2152324</v>
      </c>
      <c r="C187" s="43">
        <v>9223042</v>
      </c>
      <c r="D187" s="43">
        <v>3610726</v>
      </c>
      <c r="E187" s="43">
        <v>11761942</v>
      </c>
      <c r="F187" s="43">
        <v>27899527</v>
      </c>
      <c r="G187" s="43">
        <v>28851867</v>
      </c>
      <c r="H187" s="43">
        <v>28463550</v>
      </c>
      <c r="I187" s="43">
        <v>43398006</v>
      </c>
      <c r="J187" s="43">
        <v>28223173</v>
      </c>
      <c r="K187" s="43">
        <v>55078091</v>
      </c>
      <c r="L187" s="43">
        <v>153014371</v>
      </c>
      <c r="M187" s="43">
        <v>132607277</v>
      </c>
      <c r="N187" s="43">
        <v>311612613</v>
      </c>
      <c r="O187" s="43">
        <v>912720185</v>
      </c>
      <c r="P187" s="43">
        <v>709136923</v>
      </c>
      <c r="Q187" s="43">
        <v>154323730</v>
      </c>
      <c r="R187" s="43">
        <v>1320653348</v>
      </c>
      <c r="S187" s="43">
        <v>455493658</v>
      </c>
      <c r="T187" s="43">
        <v>153343037</v>
      </c>
      <c r="U187" s="43">
        <v>1106389161</v>
      </c>
      <c r="V187" s="43">
        <v>832685436</v>
      </c>
      <c r="W187" s="43">
        <v>462974696</v>
      </c>
      <c r="X187" s="43">
        <v>781203366</v>
      </c>
      <c r="Y187" s="43">
        <v>993208723</v>
      </c>
    </row>
    <row r="188" spans="1:25" x14ac:dyDescent="0.2">
      <c r="A188" s="36" t="s">
        <v>62</v>
      </c>
      <c r="B188" s="43">
        <v>4348561</v>
      </c>
      <c r="C188" s="43">
        <v>1970695</v>
      </c>
      <c r="D188" s="43">
        <v>883817</v>
      </c>
      <c r="E188" s="43">
        <v>5219723</v>
      </c>
      <c r="F188" s="43">
        <v>16891364</v>
      </c>
      <c r="G188" s="43">
        <v>3687950</v>
      </c>
      <c r="H188" s="43">
        <v>7623124</v>
      </c>
      <c r="I188" s="43">
        <v>37991607</v>
      </c>
      <c r="J188" s="43">
        <v>17084324</v>
      </c>
      <c r="K188" s="43">
        <v>28644486</v>
      </c>
      <c r="L188" s="43">
        <v>77718884</v>
      </c>
      <c r="M188" s="43">
        <v>88464701</v>
      </c>
      <c r="N188" s="43">
        <v>40319798</v>
      </c>
      <c r="O188" s="43">
        <v>44364876</v>
      </c>
      <c r="P188" s="43">
        <v>60651332</v>
      </c>
      <c r="Q188" s="43">
        <v>123404692</v>
      </c>
      <c r="R188" s="43">
        <v>159201312</v>
      </c>
      <c r="S188" s="43">
        <v>103582194</v>
      </c>
      <c r="T188" s="43">
        <v>325223256</v>
      </c>
      <c r="U188" s="43">
        <v>277896899</v>
      </c>
      <c r="V188" s="43">
        <v>619640049</v>
      </c>
      <c r="W188" s="43">
        <v>393076243</v>
      </c>
      <c r="X188" s="43">
        <v>249442050</v>
      </c>
      <c r="Y188" s="43">
        <v>289850054</v>
      </c>
    </row>
    <row r="189" spans="1:25" x14ac:dyDescent="0.2">
      <c r="A189" s="36" t="s">
        <v>63</v>
      </c>
      <c r="B189" s="43">
        <v>2060169</v>
      </c>
      <c r="C189" s="43">
        <v>1769838</v>
      </c>
      <c r="D189" s="43">
        <v>1116560</v>
      </c>
      <c r="E189" s="43">
        <v>1074649</v>
      </c>
      <c r="F189" s="43"/>
      <c r="G189" s="43">
        <v>1519188</v>
      </c>
      <c r="H189" s="43">
        <v>945286</v>
      </c>
      <c r="I189" s="43">
        <v>3125624</v>
      </c>
      <c r="J189" s="43">
        <v>30784498</v>
      </c>
      <c r="K189" s="43">
        <v>15024011</v>
      </c>
      <c r="L189" s="43">
        <v>2985713</v>
      </c>
      <c r="M189" s="43">
        <v>26877587</v>
      </c>
      <c r="N189" s="43">
        <v>41830370</v>
      </c>
      <c r="O189" s="43">
        <v>50306641</v>
      </c>
      <c r="P189" s="43">
        <v>74211991</v>
      </c>
      <c r="Q189" s="43">
        <v>60173595</v>
      </c>
      <c r="R189" s="43">
        <v>115964157</v>
      </c>
      <c r="S189" s="43">
        <v>63445146</v>
      </c>
      <c r="T189" s="43">
        <v>106089610</v>
      </c>
      <c r="U189" s="43">
        <v>236347094</v>
      </c>
      <c r="V189" s="43">
        <v>24024417</v>
      </c>
      <c r="W189" s="43">
        <v>43717632</v>
      </c>
      <c r="X189" s="43">
        <v>72620218</v>
      </c>
      <c r="Y189" s="43">
        <v>284982730</v>
      </c>
    </row>
    <row r="190" spans="1:25" x14ac:dyDescent="0.2">
      <c r="A190" s="36" t="s">
        <v>64</v>
      </c>
      <c r="B190" s="43">
        <v>2811257</v>
      </c>
      <c r="C190" s="43">
        <v>2506421</v>
      </c>
      <c r="D190" s="43">
        <v>1412186</v>
      </c>
      <c r="E190" s="43">
        <v>2137623</v>
      </c>
      <c r="F190" s="43">
        <v>7850921</v>
      </c>
      <c r="G190" s="43">
        <v>3442658</v>
      </c>
      <c r="H190" s="43">
        <v>3770345</v>
      </c>
      <c r="I190" s="43">
        <v>15926461</v>
      </c>
      <c r="J190" s="43">
        <v>48045748</v>
      </c>
      <c r="K190" s="43">
        <v>52379709</v>
      </c>
      <c r="L190" s="43">
        <v>85497068</v>
      </c>
      <c r="M190" s="43">
        <v>91955011</v>
      </c>
      <c r="N190" s="43">
        <v>181617447</v>
      </c>
      <c r="O190" s="43">
        <v>100577957</v>
      </c>
      <c r="P190" s="43">
        <v>51053589</v>
      </c>
      <c r="Q190" s="43">
        <v>147080863</v>
      </c>
      <c r="R190" s="43">
        <v>222735159</v>
      </c>
      <c r="S190" s="43">
        <v>51920142</v>
      </c>
      <c r="T190" s="43">
        <v>80585923</v>
      </c>
      <c r="U190" s="43">
        <v>98812509</v>
      </c>
      <c r="V190" s="43">
        <v>130113550</v>
      </c>
      <c r="W190" s="43">
        <v>63658402</v>
      </c>
      <c r="X190" s="43">
        <v>106091207</v>
      </c>
      <c r="Y190" s="43">
        <v>121841452</v>
      </c>
    </row>
    <row r="191" spans="1:25" x14ac:dyDescent="0.2">
      <c r="A191" s="36" t="s">
        <v>65</v>
      </c>
      <c r="B191" s="43"/>
      <c r="C191" s="43">
        <v>5430927</v>
      </c>
      <c r="D191" s="43">
        <v>5037167</v>
      </c>
      <c r="E191" s="43">
        <v>2649726</v>
      </c>
      <c r="F191" s="43"/>
      <c r="G191" s="43">
        <v>6589</v>
      </c>
      <c r="H191" s="43"/>
      <c r="I191" s="43">
        <v>12881954</v>
      </c>
      <c r="J191" s="43">
        <v>7185149</v>
      </c>
      <c r="K191" s="43">
        <v>13091739</v>
      </c>
      <c r="L191" s="43">
        <v>49295206</v>
      </c>
      <c r="M191" s="43">
        <v>29120836</v>
      </c>
      <c r="N191" s="43">
        <v>38978830</v>
      </c>
      <c r="O191" s="43">
        <v>336458</v>
      </c>
      <c r="P191" s="43">
        <v>6720935</v>
      </c>
      <c r="Q191" s="43">
        <v>24443901</v>
      </c>
      <c r="R191" s="43">
        <v>62642642</v>
      </c>
      <c r="S191" s="43"/>
      <c r="T191" s="43">
        <v>15392806</v>
      </c>
      <c r="U191" s="43">
        <v>91107427</v>
      </c>
      <c r="V191" s="43">
        <v>132233109</v>
      </c>
      <c r="W191" s="43"/>
      <c r="X191" s="43">
        <v>290085785</v>
      </c>
      <c r="Y191" s="43">
        <v>530764626</v>
      </c>
    </row>
    <row r="192" spans="1:25" x14ac:dyDescent="0.2">
      <c r="A192" s="36" t="s">
        <v>66</v>
      </c>
      <c r="B192" s="43">
        <v>1249131</v>
      </c>
      <c r="C192" s="43">
        <v>5494129</v>
      </c>
      <c r="D192" s="43">
        <v>1338737</v>
      </c>
      <c r="E192" s="43">
        <v>365864</v>
      </c>
      <c r="F192" s="43">
        <v>3998963</v>
      </c>
      <c r="G192" s="43">
        <v>2786256</v>
      </c>
      <c r="H192" s="43">
        <v>64811111</v>
      </c>
      <c r="I192" s="43">
        <v>11100872</v>
      </c>
      <c r="J192" s="43">
        <v>18782374</v>
      </c>
      <c r="K192" s="43">
        <v>18269106</v>
      </c>
      <c r="L192" s="43">
        <v>59498050</v>
      </c>
      <c r="M192" s="43">
        <v>81064169</v>
      </c>
      <c r="N192" s="43">
        <v>65907081</v>
      </c>
      <c r="O192" s="43">
        <v>53936329</v>
      </c>
      <c r="P192" s="43">
        <v>132696873</v>
      </c>
      <c r="Q192" s="43">
        <v>107093103</v>
      </c>
      <c r="R192" s="43">
        <v>133454313</v>
      </c>
      <c r="S192" s="43">
        <v>161554783</v>
      </c>
      <c r="T192" s="43">
        <v>247640428</v>
      </c>
      <c r="U192" s="43">
        <v>125184377</v>
      </c>
      <c r="V192" s="43">
        <v>180654504</v>
      </c>
      <c r="W192" s="43">
        <v>344027425</v>
      </c>
      <c r="X192" s="43">
        <v>169768856</v>
      </c>
      <c r="Y192" s="43">
        <v>86246216</v>
      </c>
    </row>
    <row r="193" spans="1:25" x14ac:dyDescent="0.2">
      <c r="A193" s="36" t="s">
        <v>67</v>
      </c>
      <c r="B193" s="43">
        <v>3490796</v>
      </c>
      <c r="C193" s="43">
        <v>11493896</v>
      </c>
      <c r="D193" s="43">
        <v>3852237</v>
      </c>
      <c r="E193" s="43"/>
      <c r="F193" s="43"/>
      <c r="G193" s="43">
        <v>18657893</v>
      </c>
      <c r="H193" s="43">
        <v>12335280</v>
      </c>
      <c r="I193" s="43">
        <v>89872880</v>
      </c>
      <c r="J193" s="43">
        <v>36918076</v>
      </c>
      <c r="K193" s="43">
        <v>208620563</v>
      </c>
      <c r="L193" s="43">
        <v>277830577</v>
      </c>
      <c r="M193" s="43">
        <v>27735164</v>
      </c>
      <c r="N193" s="43">
        <v>212649463</v>
      </c>
      <c r="O193" s="43">
        <v>171964930</v>
      </c>
      <c r="P193" s="43">
        <v>127658666</v>
      </c>
      <c r="Q193" s="43">
        <v>314939320</v>
      </c>
      <c r="R193" s="43">
        <v>597067250</v>
      </c>
      <c r="S193" s="43">
        <v>208477360</v>
      </c>
      <c r="T193" s="43">
        <v>580528448</v>
      </c>
      <c r="U193" s="43">
        <v>518274203</v>
      </c>
      <c r="V193" s="43">
        <v>535387754</v>
      </c>
      <c r="W193" s="43">
        <v>783401565</v>
      </c>
      <c r="X193" s="43">
        <v>579315566</v>
      </c>
      <c r="Y193" s="43">
        <v>1060692441</v>
      </c>
    </row>
    <row r="194" spans="1:25" x14ac:dyDescent="0.2">
      <c r="A194" s="36" t="s">
        <v>68</v>
      </c>
      <c r="B194" s="43">
        <v>7560702</v>
      </c>
      <c r="C194" s="43">
        <v>8656403</v>
      </c>
      <c r="D194" s="43">
        <v>22039564</v>
      </c>
      <c r="E194" s="43">
        <v>11760608</v>
      </c>
      <c r="F194" s="43">
        <v>12894541</v>
      </c>
      <c r="G194" s="43">
        <v>62454902</v>
      </c>
      <c r="H194" s="43">
        <v>22750118</v>
      </c>
      <c r="I194" s="43">
        <v>23471832</v>
      </c>
      <c r="J194" s="43">
        <v>49000006</v>
      </c>
      <c r="K194" s="43">
        <v>80986518</v>
      </c>
      <c r="L194" s="43">
        <v>311857546</v>
      </c>
      <c r="M194" s="43">
        <v>170145001</v>
      </c>
      <c r="N194" s="43">
        <v>172287704</v>
      </c>
      <c r="O194" s="43">
        <v>268007904</v>
      </c>
      <c r="P194" s="43">
        <v>237672200</v>
      </c>
      <c r="Q194" s="43">
        <v>800764784</v>
      </c>
      <c r="R194" s="43">
        <v>310659210</v>
      </c>
      <c r="S194" s="43">
        <v>440552877</v>
      </c>
      <c r="T194" s="43">
        <v>102950628</v>
      </c>
      <c r="U194" s="43">
        <v>773145642</v>
      </c>
      <c r="V194" s="43">
        <v>631043622</v>
      </c>
      <c r="W194" s="43">
        <v>60373018</v>
      </c>
      <c r="X194" s="43">
        <v>482010411</v>
      </c>
      <c r="Y194" s="43">
        <v>756963998</v>
      </c>
    </row>
    <row r="195" spans="1:25" x14ac:dyDescent="0.2">
      <c r="A195" s="36" t="s">
        <v>69</v>
      </c>
      <c r="B195" s="43">
        <v>131293</v>
      </c>
      <c r="C195" s="43"/>
      <c r="D195" s="43">
        <v>199712</v>
      </c>
      <c r="E195" s="43">
        <v>1445603</v>
      </c>
      <c r="F195" s="43">
        <v>3521875</v>
      </c>
      <c r="G195" s="43">
        <v>4050035</v>
      </c>
      <c r="H195" s="43">
        <v>1845918</v>
      </c>
      <c r="I195" s="43">
        <v>15514439</v>
      </c>
      <c r="J195" s="43">
        <v>8412600</v>
      </c>
      <c r="K195" s="43">
        <v>39104004</v>
      </c>
      <c r="L195" s="43">
        <v>50524341</v>
      </c>
      <c r="M195" s="43">
        <v>45547057</v>
      </c>
      <c r="N195" s="43">
        <v>6278327</v>
      </c>
      <c r="O195" s="43">
        <v>33157949</v>
      </c>
      <c r="P195" s="43">
        <v>73344606</v>
      </c>
      <c r="Q195" s="43">
        <v>41322008</v>
      </c>
      <c r="R195" s="43">
        <v>76185353</v>
      </c>
      <c r="S195" s="43">
        <v>105600434</v>
      </c>
      <c r="T195" s="43">
        <v>18744294</v>
      </c>
      <c r="U195" s="43">
        <v>131103696</v>
      </c>
      <c r="V195" s="43">
        <v>77843053</v>
      </c>
      <c r="W195" s="43">
        <v>73126790</v>
      </c>
      <c r="X195" s="43">
        <v>64659849</v>
      </c>
      <c r="Y195" s="43">
        <v>73110072</v>
      </c>
    </row>
    <row r="196" spans="1:25" x14ac:dyDescent="0.2">
      <c r="A196" s="36" t="s">
        <v>70</v>
      </c>
      <c r="B196" s="43">
        <v>9933050</v>
      </c>
      <c r="C196" s="43">
        <v>4500760</v>
      </c>
      <c r="D196" s="43">
        <v>5187886</v>
      </c>
      <c r="E196" s="43">
        <v>7169739</v>
      </c>
      <c r="F196" s="43">
        <v>13317346</v>
      </c>
      <c r="G196" s="43">
        <v>132865888</v>
      </c>
      <c r="H196" s="43">
        <v>28244563</v>
      </c>
      <c r="I196" s="43">
        <v>43545252</v>
      </c>
      <c r="J196" s="43">
        <v>200129031</v>
      </c>
      <c r="K196" s="43">
        <v>51865374</v>
      </c>
      <c r="L196" s="43">
        <v>19279609</v>
      </c>
      <c r="M196" s="43">
        <v>95823061</v>
      </c>
      <c r="N196" s="43">
        <v>257336928</v>
      </c>
      <c r="O196" s="43">
        <v>288238792</v>
      </c>
      <c r="P196" s="43">
        <v>367704336</v>
      </c>
      <c r="Q196" s="43">
        <v>318228888</v>
      </c>
      <c r="R196" s="43">
        <v>462419433</v>
      </c>
      <c r="S196" s="43">
        <v>226367911</v>
      </c>
      <c r="T196" s="43">
        <v>240217217</v>
      </c>
      <c r="U196" s="43">
        <v>2193486134</v>
      </c>
      <c r="V196" s="43">
        <v>297136068</v>
      </c>
      <c r="W196" s="43">
        <v>277329117</v>
      </c>
      <c r="X196" s="43">
        <v>748156417</v>
      </c>
      <c r="Y196" s="43">
        <v>566323014</v>
      </c>
    </row>
    <row r="197" spans="1:25" x14ac:dyDescent="0.2">
      <c r="A197" s="36" t="s">
        <v>71</v>
      </c>
      <c r="B197" s="43">
        <v>1489616</v>
      </c>
      <c r="C197" s="43">
        <v>1361716</v>
      </c>
      <c r="D197" s="43">
        <v>4308832</v>
      </c>
      <c r="E197" s="43">
        <v>4538912</v>
      </c>
      <c r="F197" s="43">
        <v>2556927</v>
      </c>
      <c r="G197" s="43">
        <v>8136271</v>
      </c>
      <c r="H197" s="43">
        <v>4104497</v>
      </c>
      <c r="I197" s="43">
        <v>10691082</v>
      </c>
      <c r="J197" s="43">
        <v>6900766</v>
      </c>
      <c r="K197" s="43">
        <v>4107889</v>
      </c>
      <c r="L197" s="43">
        <v>29089572</v>
      </c>
      <c r="M197" s="43">
        <v>32414155</v>
      </c>
      <c r="N197" s="43">
        <v>10714844</v>
      </c>
      <c r="O197" s="43">
        <v>62518925</v>
      </c>
      <c r="P197" s="43">
        <v>17564302</v>
      </c>
      <c r="Q197" s="43">
        <v>37518421</v>
      </c>
      <c r="R197" s="43">
        <v>73438254</v>
      </c>
      <c r="S197" s="43">
        <v>196334544</v>
      </c>
      <c r="T197" s="43">
        <v>347287663</v>
      </c>
      <c r="U197" s="43">
        <v>427795146</v>
      </c>
      <c r="V197" s="43">
        <v>373076392</v>
      </c>
      <c r="W197" s="43">
        <v>395372119</v>
      </c>
      <c r="X197" s="43">
        <v>491512068</v>
      </c>
      <c r="Y197" s="43">
        <v>216304099</v>
      </c>
    </row>
    <row r="198" spans="1:25" x14ac:dyDescent="0.2">
      <c r="A198" s="37" t="s">
        <v>72</v>
      </c>
      <c r="B198" s="43">
        <v>707635</v>
      </c>
      <c r="C198" s="43">
        <v>1773190</v>
      </c>
      <c r="D198" s="43">
        <v>3602529</v>
      </c>
      <c r="E198" s="43">
        <v>3850012</v>
      </c>
      <c r="F198" s="43">
        <v>7830077</v>
      </c>
      <c r="G198" s="43">
        <v>11344015</v>
      </c>
      <c r="H198" s="43">
        <v>10878531</v>
      </c>
      <c r="I198" s="43">
        <v>27928839</v>
      </c>
      <c r="J198" s="43">
        <v>39909372</v>
      </c>
      <c r="K198" s="43">
        <v>47941078</v>
      </c>
      <c r="L198" s="43">
        <v>92406130</v>
      </c>
      <c r="M198" s="43">
        <v>86682079</v>
      </c>
      <c r="N198" s="43">
        <v>68107909</v>
      </c>
      <c r="O198" s="43">
        <v>126300686</v>
      </c>
      <c r="P198" s="43">
        <v>79607613</v>
      </c>
      <c r="Q198" s="43">
        <v>21243987</v>
      </c>
      <c r="R198" s="43">
        <v>90950543</v>
      </c>
      <c r="S198" s="43">
        <v>96675113</v>
      </c>
      <c r="T198" s="43">
        <v>72979653</v>
      </c>
      <c r="U198" s="43">
        <v>290466159</v>
      </c>
      <c r="V198" s="43">
        <v>27100179</v>
      </c>
      <c r="W198" s="43">
        <v>7784681</v>
      </c>
      <c r="X198" s="43">
        <v>235588707</v>
      </c>
      <c r="Y198" s="43">
        <v>33824104</v>
      </c>
    </row>
    <row r="199" spans="1:25" x14ac:dyDescent="0.2">
      <c r="A199" s="42" t="s">
        <v>81</v>
      </c>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row>
    <row r="200" spans="1:25" x14ac:dyDescent="0.2">
      <c r="A200" s="36" t="s">
        <v>42</v>
      </c>
      <c r="B200" s="3">
        <f>B134-B167</f>
        <v>67750345</v>
      </c>
      <c r="C200" s="3">
        <f t="shared" ref="C200:Y211" si="64">C134-C167</f>
        <v>108653994</v>
      </c>
      <c r="D200" s="3">
        <f t="shared" si="64"/>
        <v>127811222</v>
      </c>
      <c r="E200" s="3">
        <f t="shared" si="64"/>
        <v>167876015</v>
      </c>
      <c r="F200" s="3">
        <f t="shared" si="64"/>
        <v>207597489</v>
      </c>
      <c r="G200" s="3">
        <f t="shared" si="64"/>
        <v>215604509</v>
      </c>
      <c r="H200" s="3">
        <f t="shared" si="64"/>
        <v>251826560</v>
      </c>
      <c r="I200" s="3">
        <f t="shared" si="64"/>
        <v>335941742</v>
      </c>
      <c r="J200" s="3">
        <f t="shared" si="64"/>
        <v>461618972</v>
      </c>
      <c r="K200" s="3">
        <f t="shared" si="64"/>
        <v>701052785</v>
      </c>
      <c r="L200" s="3">
        <f t="shared" si="64"/>
        <v>898309081</v>
      </c>
      <c r="M200" s="3">
        <f t="shared" si="64"/>
        <v>1079069642</v>
      </c>
      <c r="N200" s="3">
        <f t="shared" si="64"/>
        <v>1355699484</v>
      </c>
      <c r="O200" s="3">
        <f t="shared" si="64"/>
        <v>1310495736</v>
      </c>
      <c r="P200" s="3">
        <f t="shared" si="64"/>
        <v>1594434304</v>
      </c>
      <c r="Q200" s="3">
        <f t="shared" si="64"/>
        <v>1692558942</v>
      </c>
      <c r="R200" s="3">
        <f t="shared" si="64"/>
        <v>2037400415</v>
      </c>
      <c r="S200" s="3">
        <f t="shared" si="64"/>
        <v>2376459608</v>
      </c>
      <c r="T200" s="3">
        <f t="shared" si="64"/>
        <v>2488730567</v>
      </c>
      <c r="U200" s="3">
        <f t="shared" si="64"/>
        <v>2960455376</v>
      </c>
      <c r="V200" s="3">
        <f t="shared" si="64"/>
        <v>3068684467</v>
      </c>
      <c r="W200" s="3">
        <f t="shared" si="64"/>
        <v>3117656140</v>
      </c>
      <c r="X200" s="3">
        <f t="shared" si="64"/>
        <v>3346595298</v>
      </c>
      <c r="Y200" s="3">
        <f t="shared" si="64"/>
        <v>3707681283</v>
      </c>
    </row>
    <row r="201" spans="1:25" x14ac:dyDescent="0.2">
      <c r="A201" s="36" t="s">
        <v>43</v>
      </c>
      <c r="B201" s="3">
        <f t="shared" ref="B201:Q231" si="65">B135-B168</f>
        <v>292885737</v>
      </c>
      <c r="C201" s="3">
        <f t="shared" si="65"/>
        <v>439414208</v>
      </c>
      <c r="D201" s="3">
        <f t="shared" si="65"/>
        <v>567681964</v>
      </c>
      <c r="E201" s="3">
        <f t="shared" si="65"/>
        <v>690952774</v>
      </c>
      <c r="F201" s="3">
        <f t="shared" si="65"/>
        <v>835798041</v>
      </c>
      <c r="G201" s="3">
        <f t="shared" si="65"/>
        <v>926125987</v>
      </c>
      <c r="H201" s="3">
        <f t="shared" si="65"/>
        <v>816236982</v>
      </c>
      <c r="I201" s="3">
        <f t="shared" si="65"/>
        <v>962014030</v>
      </c>
      <c r="J201" s="3">
        <f t="shared" si="65"/>
        <v>1696412703</v>
      </c>
      <c r="K201" s="3">
        <f t="shared" si="65"/>
        <v>2499883345</v>
      </c>
      <c r="L201" s="3">
        <f t="shared" si="65"/>
        <v>2911510073</v>
      </c>
      <c r="M201" s="3">
        <f t="shared" si="65"/>
        <v>3607895183</v>
      </c>
      <c r="N201" s="3">
        <f t="shared" si="65"/>
        <v>3395989657</v>
      </c>
      <c r="O201" s="3">
        <f t="shared" si="65"/>
        <v>3633208193</v>
      </c>
      <c r="P201" s="3">
        <f t="shared" si="65"/>
        <v>4334741807</v>
      </c>
      <c r="Q201" s="3">
        <f t="shared" si="65"/>
        <v>4751058895</v>
      </c>
      <c r="R201" s="3">
        <f t="shared" si="64"/>
        <v>5298673099</v>
      </c>
      <c r="S201" s="3">
        <f t="shared" si="64"/>
        <v>6166011254</v>
      </c>
      <c r="T201" s="3">
        <f t="shared" si="64"/>
        <v>6700674334</v>
      </c>
      <c r="U201" s="3">
        <f t="shared" si="64"/>
        <v>7440532963</v>
      </c>
      <c r="V201" s="3">
        <f t="shared" si="64"/>
        <v>8186302773</v>
      </c>
      <c r="W201" s="3">
        <f t="shared" si="64"/>
        <v>9428382748</v>
      </c>
      <c r="X201" s="3">
        <f t="shared" si="64"/>
        <v>12011491402</v>
      </c>
      <c r="Y201" s="3">
        <f t="shared" si="64"/>
        <v>10173624969</v>
      </c>
    </row>
    <row r="202" spans="1:25" x14ac:dyDescent="0.2">
      <c r="A202" s="36" t="s">
        <v>44</v>
      </c>
      <c r="B202" s="3">
        <f t="shared" si="65"/>
        <v>73527444</v>
      </c>
      <c r="C202" s="3">
        <f t="shared" si="64"/>
        <v>107356356</v>
      </c>
      <c r="D202" s="3">
        <f t="shared" si="64"/>
        <v>117564697</v>
      </c>
      <c r="E202" s="3">
        <f t="shared" si="64"/>
        <v>166388038</v>
      </c>
      <c r="F202" s="3">
        <f t="shared" si="64"/>
        <v>197341821</v>
      </c>
      <c r="G202" s="3">
        <f t="shared" si="64"/>
        <v>186048371</v>
      </c>
      <c r="H202" s="3">
        <f t="shared" si="64"/>
        <v>213610301</v>
      </c>
      <c r="I202" s="3">
        <f t="shared" si="64"/>
        <v>293427795</v>
      </c>
      <c r="J202" s="3">
        <f t="shared" si="64"/>
        <v>353561644</v>
      </c>
      <c r="K202" s="3">
        <f t="shared" si="64"/>
        <v>519748521</v>
      </c>
      <c r="L202" s="3">
        <f t="shared" si="64"/>
        <v>644656977</v>
      </c>
      <c r="M202" s="3">
        <f t="shared" si="64"/>
        <v>744238060</v>
      </c>
      <c r="N202" s="3">
        <f t="shared" si="64"/>
        <v>891861973</v>
      </c>
      <c r="O202" s="3">
        <f t="shared" si="64"/>
        <v>927203155</v>
      </c>
      <c r="P202" s="3">
        <f t="shared" si="64"/>
        <v>1076374069</v>
      </c>
      <c r="Q202" s="3">
        <f t="shared" si="64"/>
        <v>1256643696</v>
      </c>
      <c r="R202" s="3">
        <f t="shared" si="64"/>
        <v>1530908110</v>
      </c>
      <c r="S202" s="3">
        <f t="shared" si="64"/>
        <v>2016148732</v>
      </c>
      <c r="T202" s="3">
        <f t="shared" si="64"/>
        <v>2900857302</v>
      </c>
      <c r="U202" s="3">
        <f t="shared" si="64"/>
        <v>2622113604</v>
      </c>
      <c r="V202" s="3">
        <f t="shared" si="64"/>
        <v>3313437274</v>
      </c>
      <c r="W202" s="3">
        <f t="shared" si="64"/>
        <v>2863841174</v>
      </c>
      <c r="X202" s="3">
        <f t="shared" si="64"/>
        <v>2880462898</v>
      </c>
      <c r="Y202" s="3">
        <f t="shared" si="64"/>
        <v>2889824357</v>
      </c>
    </row>
    <row r="203" spans="1:25" x14ac:dyDescent="0.2">
      <c r="A203" s="36" t="s">
        <v>45</v>
      </c>
      <c r="B203" s="3">
        <f t="shared" si="65"/>
        <v>55685674</v>
      </c>
      <c r="C203" s="3">
        <f t="shared" si="64"/>
        <v>74130063</v>
      </c>
      <c r="D203" s="3">
        <f t="shared" si="64"/>
        <v>110260668</v>
      </c>
      <c r="E203" s="3">
        <f t="shared" si="64"/>
        <v>144555070</v>
      </c>
      <c r="F203" s="3">
        <f t="shared" si="64"/>
        <v>174356932</v>
      </c>
      <c r="G203" s="3">
        <f t="shared" si="64"/>
        <v>186633780</v>
      </c>
      <c r="H203" s="3">
        <f t="shared" si="64"/>
        <v>229584778</v>
      </c>
      <c r="I203" s="3">
        <f t="shared" si="64"/>
        <v>317046104</v>
      </c>
      <c r="J203" s="3">
        <f t="shared" si="64"/>
        <v>397612983</v>
      </c>
      <c r="K203" s="3">
        <f t="shared" si="64"/>
        <v>512884025</v>
      </c>
      <c r="L203" s="3">
        <f t="shared" si="64"/>
        <v>807206288</v>
      </c>
      <c r="M203" s="3">
        <f t="shared" si="64"/>
        <v>1021492265</v>
      </c>
      <c r="N203" s="3">
        <f t="shared" si="64"/>
        <v>1236311098</v>
      </c>
      <c r="O203" s="3">
        <f t="shared" si="64"/>
        <v>1317403396</v>
      </c>
      <c r="P203" s="3">
        <f t="shared" si="64"/>
        <v>1527321308</v>
      </c>
      <c r="Q203" s="3">
        <f t="shared" si="64"/>
        <v>1885603153</v>
      </c>
      <c r="R203" s="3">
        <f t="shared" si="64"/>
        <v>2034022070</v>
      </c>
      <c r="S203" s="3">
        <f t="shared" si="64"/>
        <v>2382979778</v>
      </c>
      <c r="T203" s="3">
        <f t="shared" si="64"/>
        <v>2533961535</v>
      </c>
      <c r="U203" s="3">
        <f t="shared" si="64"/>
        <v>3264567979</v>
      </c>
      <c r="V203" s="3">
        <f t="shared" si="64"/>
        <v>3242963947</v>
      </c>
      <c r="W203" s="3">
        <f t="shared" si="64"/>
        <v>3727835449</v>
      </c>
      <c r="X203" s="3">
        <f t="shared" si="64"/>
        <v>3922244459</v>
      </c>
      <c r="Y203" s="3">
        <f t="shared" si="64"/>
        <v>4190004430</v>
      </c>
    </row>
    <row r="204" spans="1:25" x14ac:dyDescent="0.2">
      <c r="A204" s="36" t="s">
        <v>46</v>
      </c>
      <c r="B204" s="3">
        <f t="shared" si="65"/>
        <v>174279548</v>
      </c>
      <c r="C204" s="3">
        <f t="shared" si="64"/>
        <v>247443814</v>
      </c>
      <c r="D204" s="3">
        <f t="shared" si="64"/>
        <v>301225662</v>
      </c>
      <c r="E204" s="3">
        <f t="shared" si="64"/>
        <v>388257677</v>
      </c>
      <c r="F204" s="3">
        <f t="shared" si="64"/>
        <v>409536338</v>
      </c>
      <c r="G204" s="3">
        <f t="shared" si="64"/>
        <v>551631360</v>
      </c>
      <c r="H204" s="3">
        <f t="shared" si="64"/>
        <v>513036187</v>
      </c>
      <c r="I204" s="3">
        <f t="shared" si="64"/>
        <v>712382635</v>
      </c>
      <c r="J204" s="3">
        <f t="shared" si="64"/>
        <v>793773784</v>
      </c>
      <c r="K204" s="3">
        <f t="shared" si="64"/>
        <v>1218831625</v>
      </c>
      <c r="L204" s="3">
        <f t="shared" si="64"/>
        <v>1735022378</v>
      </c>
      <c r="M204" s="3">
        <f t="shared" si="64"/>
        <v>2131273385</v>
      </c>
      <c r="N204" s="3">
        <f t="shared" si="64"/>
        <v>2468796191</v>
      </c>
      <c r="O204" s="3">
        <f t="shared" si="64"/>
        <v>2664309346</v>
      </c>
      <c r="P204" s="3">
        <f t="shared" si="64"/>
        <v>2909048768</v>
      </c>
      <c r="Q204" s="3">
        <f t="shared" si="64"/>
        <v>3269605992</v>
      </c>
      <c r="R204" s="3">
        <f t="shared" si="64"/>
        <v>3955929596</v>
      </c>
      <c r="S204" s="3">
        <f t="shared" si="64"/>
        <v>4050956871</v>
      </c>
      <c r="T204" s="3">
        <f t="shared" si="64"/>
        <v>4890570906</v>
      </c>
      <c r="U204" s="3">
        <f t="shared" si="64"/>
        <v>5976636863</v>
      </c>
      <c r="V204" s="3">
        <f t="shared" si="64"/>
        <v>6122872338</v>
      </c>
      <c r="W204" s="3">
        <f t="shared" si="64"/>
        <v>6368512363</v>
      </c>
      <c r="X204" s="3">
        <f t="shared" si="64"/>
        <v>6998611711</v>
      </c>
      <c r="Y204" s="3">
        <f t="shared" si="64"/>
        <v>6739574891</v>
      </c>
    </row>
    <row r="205" spans="1:25" x14ac:dyDescent="0.2">
      <c r="A205" s="36" t="s">
        <v>47</v>
      </c>
      <c r="B205" s="3">
        <f t="shared" si="65"/>
        <v>38243856</v>
      </c>
      <c r="C205" s="3">
        <f t="shared" si="64"/>
        <v>61792647</v>
      </c>
      <c r="D205" s="3">
        <f t="shared" si="64"/>
        <v>88475288</v>
      </c>
      <c r="E205" s="3">
        <f t="shared" si="64"/>
        <v>99261814</v>
      </c>
      <c r="F205" s="3">
        <f t="shared" si="64"/>
        <v>108230868</v>
      </c>
      <c r="G205" s="3">
        <f t="shared" si="64"/>
        <v>139132185</v>
      </c>
      <c r="H205" s="3">
        <f t="shared" si="64"/>
        <v>148799739</v>
      </c>
      <c r="I205" s="3">
        <f t="shared" si="64"/>
        <v>204279082</v>
      </c>
      <c r="J205" s="3">
        <f t="shared" si="64"/>
        <v>276424701</v>
      </c>
      <c r="K205" s="3">
        <f t="shared" si="64"/>
        <v>461678426</v>
      </c>
      <c r="L205" s="3">
        <f t="shared" si="64"/>
        <v>609861895</v>
      </c>
      <c r="M205" s="3">
        <f t="shared" si="64"/>
        <v>721230050</v>
      </c>
      <c r="N205" s="3">
        <f t="shared" si="64"/>
        <v>826113006</v>
      </c>
      <c r="O205" s="3">
        <f t="shared" si="64"/>
        <v>935626887</v>
      </c>
      <c r="P205" s="3">
        <f t="shared" si="64"/>
        <v>1050293423</v>
      </c>
      <c r="Q205" s="3">
        <f t="shared" si="64"/>
        <v>1097490335</v>
      </c>
      <c r="R205" s="3">
        <f t="shared" si="64"/>
        <v>1281645247</v>
      </c>
      <c r="S205" s="3">
        <f t="shared" si="64"/>
        <v>1515182002</v>
      </c>
      <c r="T205" s="3">
        <f t="shared" si="64"/>
        <v>1581808003</v>
      </c>
      <c r="U205" s="3">
        <f t="shared" si="64"/>
        <v>1944935197</v>
      </c>
      <c r="V205" s="3">
        <f t="shared" si="64"/>
        <v>1879097028</v>
      </c>
      <c r="W205" s="3">
        <f t="shared" si="64"/>
        <v>2124109996</v>
      </c>
      <c r="X205" s="3">
        <f t="shared" si="64"/>
        <v>2468897396</v>
      </c>
      <c r="Y205" s="3">
        <f t="shared" si="64"/>
        <v>2159013559</v>
      </c>
    </row>
    <row r="206" spans="1:25" x14ac:dyDescent="0.2">
      <c r="A206" s="36" t="s">
        <v>48</v>
      </c>
      <c r="B206" s="3">
        <f t="shared" si="65"/>
        <v>108532183</v>
      </c>
      <c r="C206" s="3">
        <f t="shared" si="64"/>
        <v>200349880</v>
      </c>
      <c r="D206" s="3">
        <f t="shared" si="64"/>
        <v>268348800</v>
      </c>
      <c r="E206" s="3">
        <f t="shared" si="64"/>
        <v>274297137</v>
      </c>
      <c r="F206" s="3">
        <f t="shared" si="64"/>
        <v>392832995</v>
      </c>
      <c r="G206" s="3">
        <f t="shared" si="64"/>
        <v>477980721</v>
      </c>
      <c r="H206" s="3">
        <f t="shared" si="64"/>
        <v>450733570</v>
      </c>
      <c r="I206" s="3">
        <f t="shared" si="64"/>
        <v>615943484</v>
      </c>
      <c r="J206" s="3">
        <f t="shared" si="64"/>
        <v>928660358</v>
      </c>
      <c r="K206" s="3">
        <f t="shared" si="64"/>
        <v>1211169491</v>
      </c>
      <c r="L206" s="3">
        <f t="shared" si="64"/>
        <v>1361726960</v>
      </c>
      <c r="M206" s="3">
        <f t="shared" si="64"/>
        <v>1991835967</v>
      </c>
      <c r="N206" s="3">
        <f t="shared" si="64"/>
        <v>1218248246</v>
      </c>
      <c r="O206" s="3">
        <f t="shared" si="64"/>
        <v>4637255729</v>
      </c>
      <c r="P206" s="3">
        <f t="shared" si="64"/>
        <v>5175618847</v>
      </c>
      <c r="Q206" s="3">
        <f t="shared" si="64"/>
        <v>5784343077</v>
      </c>
      <c r="R206" s="3">
        <f t="shared" si="64"/>
        <v>5140746833</v>
      </c>
      <c r="S206" s="3">
        <f t="shared" si="64"/>
        <v>7320771131</v>
      </c>
      <c r="T206" s="3">
        <f t="shared" si="64"/>
        <v>8152849289</v>
      </c>
      <c r="U206" s="3">
        <f t="shared" si="64"/>
        <v>8745552368</v>
      </c>
      <c r="V206" s="3">
        <f t="shared" si="64"/>
        <v>11298508031</v>
      </c>
      <c r="W206" s="3">
        <f t="shared" si="64"/>
        <v>10583323570</v>
      </c>
      <c r="X206" s="3">
        <f t="shared" si="64"/>
        <v>11599318165</v>
      </c>
      <c r="Y206" s="3">
        <f t="shared" si="64"/>
        <v>14653040707</v>
      </c>
    </row>
    <row r="207" spans="1:25" x14ac:dyDescent="0.2">
      <c r="A207" s="36" t="s">
        <v>49</v>
      </c>
      <c r="B207" s="3">
        <f t="shared" si="65"/>
        <v>256398388</v>
      </c>
      <c r="C207" s="3">
        <f t="shared" si="64"/>
        <v>510831786</v>
      </c>
      <c r="D207" s="3">
        <f t="shared" si="64"/>
        <v>716588745</v>
      </c>
      <c r="E207" s="3">
        <f t="shared" si="64"/>
        <v>758146371</v>
      </c>
      <c r="F207" s="3">
        <f t="shared" si="64"/>
        <v>840051430</v>
      </c>
      <c r="G207" s="3">
        <f t="shared" si="64"/>
        <v>922833056</v>
      </c>
      <c r="H207" s="3">
        <f t="shared" si="64"/>
        <v>1090437646</v>
      </c>
      <c r="I207" s="3">
        <f t="shared" si="64"/>
        <v>1132344171</v>
      </c>
      <c r="J207" s="3">
        <f t="shared" si="64"/>
        <v>1518056224</v>
      </c>
      <c r="K207" s="3">
        <f t="shared" si="64"/>
        <v>2204978902</v>
      </c>
      <c r="L207" s="3">
        <f t="shared" si="64"/>
        <v>3274814516</v>
      </c>
      <c r="M207" s="3">
        <f t="shared" si="64"/>
        <v>3900936719</v>
      </c>
      <c r="N207" s="3">
        <f t="shared" si="64"/>
        <v>3851886379</v>
      </c>
      <c r="O207" s="3">
        <f t="shared" si="64"/>
        <v>4232907181</v>
      </c>
      <c r="P207" s="3">
        <f t="shared" si="64"/>
        <v>4609148095</v>
      </c>
      <c r="Q207" s="3">
        <f t="shared" si="64"/>
        <v>4931270008</v>
      </c>
      <c r="R207" s="3">
        <f t="shared" si="64"/>
        <v>5695228702</v>
      </c>
      <c r="S207" s="3">
        <f t="shared" si="64"/>
        <v>6721793092</v>
      </c>
      <c r="T207" s="3">
        <f t="shared" si="64"/>
        <v>6964553669</v>
      </c>
      <c r="U207" s="3">
        <f t="shared" si="64"/>
        <v>7993822583</v>
      </c>
      <c r="V207" s="3">
        <f t="shared" si="64"/>
        <v>8463872930</v>
      </c>
      <c r="W207" s="3">
        <f t="shared" si="64"/>
        <v>8393088672</v>
      </c>
      <c r="X207" s="3">
        <f t="shared" si="64"/>
        <v>8664065064</v>
      </c>
      <c r="Y207" s="3">
        <f t="shared" si="64"/>
        <v>9284328517</v>
      </c>
    </row>
    <row r="208" spans="1:25" x14ac:dyDescent="0.2">
      <c r="A208" s="36" t="s">
        <v>79</v>
      </c>
      <c r="B208" s="3" t="e">
        <f t="shared" si="65"/>
        <v>#VALUE!</v>
      </c>
      <c r="C208" s="3" t="e">
        <f t="shared" si="64"/>
        <v>#VALUE!</v>
      </c>
      <c r="D208" s="3" t="e">
        <f t="shared" si="64"/>
        <v>#VALUE!</v>
      </c>
      <c r="E208" s="3" t="e">
        <f t="shared" si="64"/>
        <v>#VALUE!</v>
      </c>
      <c r="F208" s="3" t="e">
        <f t="shared" si="64"/>
        <v>#VALUE!</v>
      </c>
      <c r="G208" s="3" t="e">
        <f t="shared" si="64"/>
        <v>#VALUE!</v>
      </c>
      <c r="H208" s="3" t="e">
        <f t="shared" si="64"/>
        <v>#VALUE!</v>
      </c>
      <c r="I208" s="3" t="e">
        <f t="shared" si="64"/>
        <v>#VALUE!</v>
      </c>
      <c r="J208" s="3" t="e">
        <f t="shared" si="64"/>
        <v>#VALUE!</v>
      </c>
      <c r="K208" s="3" t="e">
        <f t="shared" si="64"/>
        <v>#VALUE!</v>
      </c>
      <c r="L208" s="3" t="e">
        <f t="shared" si="64"/>
        <v>#VALUE!</v>
      </c>
      <c r="M208" s="3" t="e">
        <f t="shared" si="64"/>
        <v>#VALUE!</v>
      </c>
      <c r="N208" s="3" t="e">
        <f t="shared" si="64"/>
        <v>#VALUE!</v>
      </c>
      <c r="O208" s="3" t="e">
        <f t="shared" si="64"/>
        <v>#VALUE!</v>
      </c>
      <c r="P208" s="3" t="e">
        <f t="shared" si="64"/>
        <v>#VALUE!</v>
      </c>
      <c r="Q208" s="3" t="e">
        <f t="shared" si="64"/>
        <v>#VALUE!</v>
      </c>
      <c r="R208" s="3" t="e">
        <f t="shared" si="64"/>
        <v>#VALUE!</v>
      </c>
      <c r="S208" s="3" t="e">
        <f t="shared" si="64"/>
        <v>#VALUE!</v>
      </c>
      <c r="T208" s="3" t="e">
        <f t="shared" si="64"/>
        <v>#VALUE!</v>
      </c>
      <c r="U208" s="3" t="e">
        <f t="shared" si="64"/>
        <v>#VALUE!</v>
      </c>
      <c r="V208" s="3" t="e">
        <f t="shared" si="64"/>
        <v>#VALUE!</v>
      </c>
      <c r="W208" s="3" t="e">
        <f t="shared" si="64"/>
        <v>#VALUE!</v>
      </c>
      <c r="X208" s="3" t="e">
        <f t="shared" si="64"/>
        <v>#VALUE!</v>
      </c>
      <c r="Y208" s="3" t="e">
        <f t="shared" si="64"/>
        <v>#VALUE!</v>
      </c>
    </row>
    <row r="209" spans="1:25" x14ac:dyDescent="0.2">
      <c r="A209" s="36" t="s">
        <v>50</v>
      </c>
      <c r="B209" s="3">
        <f t="shared" si="65"/>
        <v>61286423</v>
      </c>
      <c r="C209" s="3">
        <f t="shared" si="64"/>
        <v>97801632</v>
      </c>
      <c r="D209" s="3">
        <f t="shared" si="64"/>
        <v>157102709</v>
      </c>
      <c r="E209" s="3">
        <f t="shared" si="64"/>
        <v>192280915</v>
      </c>
      <c r="F209" s="3">
        <f t="shared" si="64"/>
        <v>216735856</v>
      </c>
      <c r="G209" s="3">
        <f t="shared" si="64"/>
        <v>239721063</v>
      </c>
      <c r="H209" s="3">
        <f t="shared" si="64"/>
        <v>305032865</v>
      </c>
      <c r="I209" s="3">
        <f t="shared" si="64"/>
        <v>403228234</v>
      </c>
      <c r="J209" s="3">
        <f t="shared" si="64"/>
        <v>523836283</v>
      </c>
      <c r="K209" s="3">
        <f t="shared" si="64"/>
        <v>775608184</v>
      </c>
      <c r="L209" s="3">
        <f t="shared" si="64"/>
        <v>1215101894</v>
      </c>
      <c r="M209" s="3">
        <f t="shared" si="64"/>
        <v>1480043876</v>
      </c>
      <c r="N209" s="3">
        <f t="shared" si="64"/>
        <v>1727177146</v>
      </c>
      <c r="O209" s="3">
        <f t="shared" si="64"/>
        <v>1757673720</v>
      </c>
      <c r="P209" s="3">
        <f t="shared" si="64"/>
        <v>2102854742</v>
      </c>
      <c r="Q209" s="3">
        <f t="shared" si="64"/>
        <v>2173184135</v>
      </c>
      <c r="R209" s="3">
        <f t="shared" si="64"/>
        <v>2630608613</v>
      </c>
      <c r="S209" s="3">
        <f t="shared" si="64"/>
        <v>2765467519</v>
      </c>
      <c r="T209" s="3">
        <f t="shared" si="64"/>
        <v>3203875531</v>
      </c>
      <c r="U209" s="3">
        <f t="shared" si="64"/>
        <v>4579264677</v>
      </c>
      <c r="V209" s="3">
        <f t="shared" si="64"/>
        <v>4945035874</v>
      </c>
      <c r="W209" s="3">
        <f t="shared" si="64"/>
        <v>4197199164</v>
      </c>
      <c r="X209" s="3">
        <f t="shared" si="64"/>
        <v>4886212148</v>
      </c>
      <c r="Y209" s="3">
        <f t="shared" si="64"/>
        <v>4869752564</v>
      </c>
    </row>
    <row r="210" spans="1:25" x14ac:dyDescent="0.2">
      <c r="A210" s="36" t="s">
        <v>51</v>
      </c>
      <c r="B210" s="3">
        <f t="shared" si="65"/>
        <v>179031362</v>
      </c>
      <c r="C210" s="3">
        <f t="shared" si="64"/>
        <v>252780330</v>
      </c>
      <c r="D210" s="3">
        <f t="shared" si="64"/>
        <v>379225906</v>
      </c>
      <c r="E210" s="3">
        <f t="shared" si="64"/>
        <v>486420312</v>
      </c>
      <c r="F210" s="3">
        <f t="shared" si="64"/>
        <v>637304466</v>
      </c>
      <c r="G210" s="3">
        <f t="shared" si="64"/>
        <v>791294282</v>
      </c>
      <c r="H210" s="3">
        <f t="shared" si="64"/>
        <v>825155277</v>
      </c>
      <c r="I210" s="3">
        <f t="shared" si="64"/>
        <v>1064014790</v>
      </c>
      <c r="J210" s="3">
        <f t="shared" si="64"/>
        <v>1372821828</v>
      </c>
      <c r="K210" s="3">
        <f t="shared" si="64"/>
        <v>2163809207</v>
      </c>
      <c r="L210" s="3">
        <f t="shared" si="64"/>
        <v>3634970382</v>
      </c>
      <c r="M210" s="3">
        <f t="shared" si="64"/>
        <v>4295725338</v>
      </c>
      <c r="N210" s="3">
        <f t="shared" si="64"/>
        <v>4575713211</v>
      </c>
      <c r="O210" s="3">
        <f t="shared" si="64"/>
        <v>5736039858</v>
      </c>
      <c r="P210" s="3">
        <f t="shared" si="64"/>
        <v>5683881298</v>
      </c>
      <c r="Q210" s="3">
        <f t="shared" si="64"/>
        <v>5962249683</v>
      </c>
      <c r="R210" s="3">
        <f t="shared" si="64"/>
        <v>6777997194</v>
      </c>
      <c r="S210" s="3">
        <f t="shared" si="64"/>
        <v>8070111951</v>
      </c>
      <c r="T210" s="3">
        <f t="shared" si="64"/>
        <v>8182256533</v>
      </c>
      <c r="U210" s="3">
        <f t="shared" si="64"/>
        <v>10458953370</v>
      </c>
      <c r="V210" s="3">
        <f t="shared" si="64"/>
        <v>11978586962</v>
      </c>
      <c r="W210" s="3">
        <f t="shared" si="64"/>
        <v>11665640409</v>
      </c>
      <c r="X210" s="3">
        <f t="shared" si="64"/>
        <v>12989907685</v>
      </c>
      <c r="Y210" s="3">
        <f t="shared" si="64"/>
        <v>12555506797</v>
      </c>
    </row>
    <row r="211" spans="1:25" x14ac:dyDescent="0.2">
      <c r="A211" s="36" t="s">
        <v>52</v>
      </c>
      <c r="B211" s="3">
        <f t="shared" si="65"/>
        <v>97383892</v>
      </c>
      <c r="C211" s="3">
        <f t="shared" si="64"/>
        <v>169324036</v>
      </c>
      <c r="D211" s="3">
        <f t="shared" si="64"/>
        <v>281997054</v>
      </c>
      <c r="E211" s="3">
        <f t="shared" si="64"/>
        <v>306424657</v>
      </c>
      <c r="F211" s="3">
        <f t="shared" si="64"/>
        <v>465239029</v>
      </c>
      <c r="G211" s="3">
        <f t="shared" si="64"/>
        <v>449107222</v>
      </c>
      <c r="H211" s="3">
        <f t="shared" si="64"/>
        <v>559546276</v>
      </c>
      <c r="I211" s="3">
        <f t="shared" si="64"/>
        <v>649371870</v>
      </c>
      <c r="J211" s="3">
        <f t="shared" si="64"/>
        <v>703008801</v>
      </c>
      <c r="K211" s="3">
        <f t="shared" si="64"/>
        <v>938113521</v>
      </c>
      <c r="L211" s="3">
        <f t="shared" si="64"/>
        <v>1460335087</v>
      </c>
      <c r="M211" s="3">
        <f t="shared" si="64"/>
        <v>2322374756</v>
      </c>
      <c r="N211" s="3">
        <f t="shared" si="64"/>
        <v>2957669700</v>
      </c>
      <c r="O211" s="3">
        <f t="shared" si="64"/>
        <v>2427195531</v>
      </c>
      <c r="P211" s="3">
        <f t="shared" si="64"/>
        <v>3826317082</v>
      </c>
      <c r="Q211" s="3">
        <f t="shared" si="64"/>
        <v>4562241645</v>
      </c>
      <c r="R211" s="3">
        <f t="shared" si="64"/>
        <v>4565994585</v>
      </c>
      <c r="S211" s="3">
        <f t="shared" si="64"/>
        <v>5476842162</v>
      </c>
      <c r="T211" s="3">
        <f t="shared" ref="C211:Y222" si="66">T145-T178</f>
        <v>6127367367</v>
      </c>
      <c r="U211" s="3">
        <f t="shared" si="66"/>
        <v>5614200978</v>
      </c>
      <c r="V211" s="3">
        <f t="shared" si="66"/>
        <v>8122547182</v>
      </c>
      <c r="W211" s="3">
        <f t="shared" si="66"/>
        <v>9390588914</v>
      </c>
      <c r="X211" s="3">
        <f t="shared" si="66"/>
        <v>9094095905</v>
      </c>
      <c r="Y211" s="3">
        <f t="shared" si="66"/>
        <v>5945270638</v>
      </c>
    </row>
    <row r="212" spans="1:25" x14ac:dyDescent="0.2">
      <c r="A212" s="36" t="s">
        <v>53</v>
      </c>
      <c r="B212" s="3">
        <f t="shared" si="65"/>
        <v>52722975</v>
      </c>
      <c r="C212" s="3">
        <f t="shared" si="66"/>
        <v>78625548</v>
      </c>
      <c r="D212" s="3">
        <f t="shared" si="66"/>
        <v>118023243</v>
      </c>
      <c r="E212" s="3">
        <f t="shared" si="66"/>
        <v>190389724</v>
      </c>
      <c r="F212" s="3">
        <f t="shared" si="66"/>
        <v>232889888</v>
      </c>
      <c r="G212" s="3">
        <f t="shared" si="66"/>
        <v>258600253</v>
      </c>
      <c r="H212" s="3">
        <f t="shared" si="66"/>
        <v>297359069</v>
      </c>
      <c r="I212" s="3">
        <f t="shared" si="66"/>
        <v>458003431</v>
      </c>
      <c r="J212" s="3">
        <f t="shared" si="66"/>
        <v>556347699</v>
      </c>
      <c r="K212" s="3">
        <f t="shared" si="66"/>
        <v>1258645510</v>
      </c>
      <c r="L212" s="3">
        <f t="shared" si="66"/>
        <v>1515701743</v>
      </c>
      <c r="M212" s="3">
        <f t="shared" si="66"/>
        <v>1930051891</v>
      </c>
      <c r="N212" s="3">
        <f t="shared" si="66"/>
        <v>2329574725</v>
      </c>
      <c r="O212" s="3">
        <f t="shared" si="66"/>
        <v>2438986630</v>
      </c>
      <c r="P212" s="3">
        <f t="shared" si="66"/>
        <v>2431753495</v>
      </c>
      <c r="Q212" s="3">
        <f t="shared" si="66"/>
        <v>2589483784</v>
      </c>
      <c r="R212" s="3">
        <f t="shared" si="66"/>
        <v>2987153712</v>
      </c>
      <c r="S212" s="3">
        <f t="shared" si="66"/>
        <v>2976640901</v>
      </c>
      <c r="T212" s="3">
        <f t="shared" si="66"/>
        <v>3612920047</v>
      </c>
      <c r="U212" s="3">
        <f t="shared" si="66"/>
        <v>4627137671</v>
      </c>
      <c r="V212" s="3">
        <f t="shared" si="66"/>
        <v>4421110720</v>
      </c>
      <c r="W212" s="3">
        <f t="shared" si="66"/>
        <v>5019962860</v>
      </c>
      <c r="X212" s="3">
        <f t="shared" si="66"/>
        <v>6020656611</v>
      </c>
      <c r="Y212" s="3">
        <f t="shared" si="66"/>
        <v>6075700493</v>
      </c>
    </row>
    <row r="213" spans="1:25" x14ac:dyDescent="0.2">
      <c r="A213" s="36" t="s">
        <v>54</v>
      </c>
      <c r="B213" s="3">
        <f t="shared" si="65"/>
        <v>352402341</v>
      </c>
      <c r="C213" s="3">
        <f t="shared" si="66"/>
        <v>636274626</v>
      </c>
      <c r="D213" s="3">
        <f t="shared" si="66"/>
        <v>931402559</v>
      </c>
      <c r="E213" s="3">
        <f t="shared" si="66"/>
        <v>1118263446</v>
      </c>
      <c r="F213" s="3">
        <f t="shared" si="66"/>
        <v>1517287562</v>
      </c>
      <c r="G213" s="3">
        <f t="shared" si="66"/>
        <v>1730930684</v>
      </c>
      <c r="H213" s="3">
        <f t="shared" si="66"/>
        <v>1756708823</v>
      </c>
      <c r="I213" s="3">
        <f t="shared" si="66"/>
        <v>2286796946</v>
      </c>
      <c r="J213" s="3">
        <f t="shared" si="66"/>
        <v>2902354574</v>
      </c>
      <c r="K213" s="3">
        <f t="shared" si="66"/>
        <v>3928685622</v>
      </c>
      <c r="L213" s="3">
        <f t="shared" si="66"/>
        <v>5852172375</v>
      </c>
      <c r="M213" s="3">
        <f t="shared" si="66"/>
        <v>6687187259</v>
      </c>
      <c r="N213" s="3">
        <f t="shared" si="66"/>
        <v>7949294296</v>
      </c>
      <c r="O213" s="3">
        <f t="shared" si="66"/>
        <v>9740795664</v>
      </c>
      <c r="P213" s="3">
        <f t="shared" si="66"/>
        <v>10432799297</v>
      </c>
      <c r="Q213" s="3">
        <f t="shared" si="66"/>
        <v>10831135936</v>
      </c>
      <c r="R213" s="3">
        <f t="shared" si="66"/>
        <v>13431766841</v>
      </c>
      <c r="S213" s="3">
        <f t="shared" si="66"/>
        <v>16769779004</v>
      </c>
      <c r="T213" s="3">
        <f t="shared" si="66"/>
        <v>14801664703</v>
      </c>
      <c r="U213" s="3">
        <f t="shared" si="66"/>
        <v>20023629884</v>
      </c>
      <c r="V213" s="3">
        <f t="shared" si="66"/>
        <v>22100140580</v>
      </c>
      <c r="W213" s="3">
        <f t="shared" si="66"/>
        <v>21404889851</v>
      </c>
      <c r="X213" s="3">
        <f t="shared" si="66"/>
        <v>20341316285</v>
      </c>
      <c r="Y213" s="3">
        <f t="shared" si="66"/>
        <v>23231123866</v>
      </c>
    </row>
    <row r="214" spans="1:25" x14ac:dyDescent="0.2">
      <c r="A214" s="36" t="s">
        <v>55</v>
      </c>
      <c r="B214" s="3">
        <f t="shared" si="65"/>
        <v>766268278</v>
      </c>
      <c r="C214" s="3">
        <f t="shared" si="66"/>
        <v>1156043873</v>
      </c>
      <c r="D214" s="3">
        <f t="shared" si="66"/>
        <v>1349577862</v>
      </c>
      <c r="E214" s="3">
        <f t="shared" si="66"/>
        <v>1630855180</v>
      </c>
      <c r="F214" s="3">
        <f t="shared" si="66"/>
        <v>2195016420</v>
      </c>
      <c r="G214" s="3">
        <f t="shared" si="66"/>
        <v>2272924915</v>
      </c>
      <c r="H214" s="3">
        <f t="shared" si="66"/>
        <v>2609423321</v>
      </c>
      <c r="I214" s="3">
        <f t="shared" si="66"/>
        <v>3825820593</v>
      </c>
      <c r="J214" s="3">
        <f t="shared" si="66"/>
        <v>4384650031</v>
      </c>
      <c r="K214" s="3">
        <f t="shared" si="66"/>
        <v>6773786010</v>
      </c>
      <c r="L214" s="3">
        <f t="shared" si="66"/>
        <v>9316056533</v>
      </c>
      <c r="M214" s="3">
        <f t="shared" si="66"/>
        <v>10244467110</v>
      </c>
      <c r="N214" s="3">
        <f t="shared" si="66"/>
        <v>12232323199</v>
      </c>
      <c r="O214" s="3">
        <f t="shared" si="66"/>
        <v>15295386493</v>
      </c>
      <c r="P214" s="3">
        <f t="shared" si="66"/>
        <v>17424892697</v>
      </c>
      <c r="Q214" s="3">
        <f t="shared" si="66"/>
        <v>19813039258</v>
      </c>
      <c r="R214" s="3">
        <f t="shared" si="66"/>
        <v>22783281411</v>
      </c>
      <c r="S214" s="3">
        <f t="shared" si="66"/>
        <v>24330559429</v>
      </c>
      <c r="T214" s="3">
        <f t="shared" si="66"/>
        <v>27854834857</v>
      </c>
      <c r="U214" s="3">
        <f t="shared" si="66"/>
        <v>35319268406</v>
      </c>
      <c r="V214" s="3">
        <f t="shared" si="66"/>
        <v>35830602572</v>
      </c>
      <c r="W214" s="3">
        <f t="shared" si="66"/>
        <v>37199570617</v>
      </c>
      <c r="X214" s="3">
        <f t="shared" si="66"/>
        <v>43513706241</v>
      </c>
      <c r="Y214" s="3">
        <f t="shared" si="66"/>
        <v>45003156527</v>
      </c>
    </row>
    <row r="215" spans="1:25" x14ac:dyDescent="0.2">
      <c r="A215" s="36" t="s">
        <v>56</v>
      </c>
      <c r="B215" s="3">
        <f t="shared" si="65"/>
        <v>175430127</v>
      </c>
      <c r="C215" s="3">
        <f t="shared" si="66"/>
        <v>198284572</v>
      </c>
      <c r="D215" s="3">
        <f t="shared" si="66"/>
        <v>273190517</v>
      </c>
      <c r="E215" s="3">
        <f t="shared" si="66"/>
        <v>337902313</v>
      </c>
      <c r="F215" s="3">
        <f t="shared" si="66"/>
        <v>381863111</v>
      </c>
      <c r="G215" s="3">
        <f t="shared" si="66"/>
        <v>486555964</v>
      </c>
      <c r="H215" s="3">
        <f t="shared" si="66"/>
        <v>600327072</v>
      </c>
      <c r="I215" s="3">
        <f t="shared" si="66"/>
        <v>778400665</v>
      </c>
      <c r="J215" s="3">
        <f t="shared" si="66"/>
        <v>1108049667</v>
      </c>
      <c r="K215" s="3">
        <f t="shared" si="66"/>
        <v>2030857437</v>
      </c>
      <c r="L215" s="3">
        <f t="shared" si="66"/>
        <v>2709554753</v>
      </c>
      <c r="M215" s="3">
        <f t="shared" si="66"/>
        <v>3526927148</v>
      </c>
      <c r="N215" s="3">
        <f t="shared" si="66"/>
        <v>4371654911</v>
      </c>
      <c r="O215" s="3">
        <f t="shared" si="66"/>
        <v>4697177526</v>
      </c>
      <c r="P215" s="3">
        <f t="shared" si="66"/>
        <v>5422551213</v>
      </c>
      <c r="Q215" s="3">
        <f t="shared" si="66"/>
        <v>6335283114</v>
      </c>
      <c r="R215" s="3">
        <f t="shared" si="66"/>
        <v>6398553299</v>
      </c>
      <c r="S215" s="3">
        <f t="shared" si="66"/>
        <v>7741327894</v>
      </c>
      <c r="T215" s="3">
        <f t="shared" si="66"/>
        <v>8546697791</v>
      </c>
      <c r="U215" s="3">
        <f t="shared" si="66"/>
        <v>9306758176</v>
      </c>
      <c r="V215" s="3">
        <f t="shared" si="66"/>
        <v>9871540648</v>
      </c>
      <c r="W215" s="3">
        <f t="shared" si="66"/>
        <v>10917980449</v>
      </c>
      <c r="X215" s="3">
        <f t="shared" si="66"/>
        <v>12024373778</v>
      </c>
      <c r="Y215" s="3">
        <f t="shared" si="66"/>
        <v>10692465917</v>
      </c>
    </row>
    <row r="216" spans="1:25" x14ac:dyDescent="0.2">
      <c r="A216" s="36" t="s">
        <v>57</v>
      </c>
      <c r="B216" s="3">
        <f t="shared" si="65"/>
        <v>47377865</v>
      </c>
      <c r="C216" s="3">
        <f t="shared" si="66"/>
        <v>68219101</v>
      </c>
      <c r="D216" s="3">
        <f t="shared" si="66"/>
        <v>73210433</v>
      </c>
      <c r="E216" s="3">
        <f t="shared" si="66"/>
        <v>108844277</v>
      </c>
      <c r="F216" s="3">
        <f t="shared" si="66"/>
        <v>110598655</v>
      </c>
      <c r="G216" s="3">
        <f t="shared" si="66"/>
        <v>146497280</v>
      </c>
      <c r="H216" s="3">
        <f t="shared" si="66"/>
        <v>251656239</v>
      </c>
      <c r="I216" s="3">
        <f t="shared" si="66"/>
        <v>354201295</v>
      </c>
      <c r="J216" s="3">
        <f t="shared" si="66"/>
        <v>478967138</v>
      </c>
      <c r="K216" s="3">
        <f t="shared" si="66"/>
        <v>745024654</v>
      </c>
      <c r="L216" s="3">
        <f t="shared" si="66"/>
        <v>1203528356</v>
      </c>
      <c r="M216" s="3">
        <f t="shared" si="66"/>
        <v>1361904372</v>
      </c>
      <c r="N216" s="3">
        <f t="shared" si="66"/>
        <v>1917478438</v>
      </c>
      <c r="O216" s="3">
        <f t="shared" si="66"/>
        <v>2194896226</v>
      </c>
      <c r="P216" s="3">
        <f t="shared" si="66"/>
        <v>2393632956</v>
      </c>
      <c r="Q216" s="3">
        <f t="shared" si="66"/>
        <v>2751508249</v>
      </c>
      <c r="R216" s="3">
        <f t="shared" si="66"/>
        <v>3092067055</v>
      </c>
      <c r="S216" s="3">
        <f t="shared" si="66"/>
        <v>3322815353</v>
      </c>
      <c r="T216" s="3">
        <f t="shared" si="66"/>
        <v>3703543948</v>
      </c>
      <c r="U216" s="3">
        <f t="shared" si="66"/>
        <v>4424907287</v>
      </c>
      <c r="V216" s="3">
        <f t="shared" si="66"/>
        <v>4513049515</v>
      </c>
      <c r="W216" s="3">
        <f t="shared" si="66"/>
        <v>5811630106</v>
      </c>
      <c r="X216" s="3">
        <f t="shared" si="66"/>
        <v>6514449281</v>
      </c>
      <c r="Y216" s="3">
        <f t="shared" si="66"/>
        <v>5260700904</v>
      </c>
    </row>
    <row r="217" spans="1:25" x14ac:dyDescent="0.2">
      <c r="A217" s="36" t="s">
        <v>58</v>
      </c>
      <c r="B217" s="3">
        <f t="shared" si="65"/>
        <v>51356137</v>
      </c>
      <c r="C217" s="3">
        <f t="shared" si="66"/>
        <v>67455415</v>
      </c>
      <c r="D217" s="3">
        <f t="shared" si="66"/>
        <v>115482644</v>
      </c>
      <c r="E217" s="3">
        <f t="shared" si="66"/>
        <v>133462210</v>
      </c>
      <c r="F217" s="3">
        <f t="shared" si="66"/>
        <v>151001449</v>
      </c>
      <c r="G217" s="3">
        <f t="shared" si="66"/>
        <v>186687893</v>
      </c>
      <c r="H217" s="3">
        <f t="shared" si="66"/>
        <v>211366242</v>
      </c>
      <c r="I217" s="3">
        <f t="shared" si="66"/>
        <v>261770085</v>
      </c>
      <c r="J217" s="3">
        <f t="shared" si="66"/>
        <v>332511835</v>
      </c>
      <c r="K217" s="3">
        <f t="shared" si="66"/>
        <v>447092320</v>
      </c>
      <c r="L217" s="3">
        <f t="shared" si="66"/>
        <v>636464775</v>
      </c>
      <c r="M217" s="3">
        <f t="shared" si="66"/>
        <v>905153924</v>
      </c>
      <c r="N217" s="3">
        <f t="shared" si="66"/>
        <v>1091225635</v>
      </c>
      <c r="O217" s="3">
        <f t="shared" si="66"/>
        <v>1162612446</v>
      </c>
      <c r="P217" s="3">
        <f t="shared" si="66"/>
        <v>1450635078</v>
      </c>
      <c r="Q217" s="3">
        <f t="shared" si="66"/>
        <v>1702197206</v>
      </c>
      <c r="R217" s="3">
        <f t="shared" si="66"/>
        <v>1862521634</v>
      </c>
      <c r="S217" s="3">
        <f t="shared" si="66"/>
        <v>2222720288</v>
      </c>
      <c r="T217" s="3">
        <f t="shared" si="66"/>
        <v>2505507528</v>
      </c>
      <c r="U217" s="3">
        <f t="shared" si="66"/>
        <v>3173998828</v>
      </c>
      <c r="V217" s="3">
        <f t="shared" si="66"/>
        <v>3712299968</v>
      </c>
      <c r="W217" s="3">
        <f t="shared" si="66"/>
        <v>3626519850</v>
      </c>
      <c r="X217" s="3">
        <f t="shared" si="66"/>
        <v>4218182727</v>
      </c>
      <c r="Y217" s="3">
        <f t="shared" si="66"/>
        <v>4325326308</v>
      </c>
    </row>
    <row r="218" spans="1:25" x14ac:dyDescent="0.2">
      <c r="A218" s="36" t="s">
        <v>59</v>
      </c>
      <c r="B218" s="3">
        <f t="shared" si="65"/>
        <v>300643319</v>
      </c>
      <c r="C218" s="3">
        <f t="shared" si="66"/>
        <v>464419561</v>
      </c>
      <c r="D218" s="3">
        <f t="shared" si="66"/>
        <v>626709976</v>
      </c>
      <c r="E218" s="3">
        <f t="shared" si="66"/>
        <v>876161873</v>
      </c>
      <c r="F218" s="3">
        <f t="shared" si="66"/>
        <v>1130897590</v>
      </c>
      <c r="G218" s="3">
        <f t="shared" si="66"/>
        <v>1295603603</v>
      </c>
      <c r="H218" s="3">
        <f t="shared" si="66"/>
        <v>1369258728</v>
      </c>
      <c r="I218" s="3">
        <f t="shared" si="66"/>
        <v>1687780377</v>
      </c>
      <c r="J218" s="3">
        <f t="shared" si="66"/>
        <v>2116981551</v>
      </c>
      <c r="K218" s="3">
        <f t="shared" si="66"/>
        <v>2801622737</v>
      </c>
      <c r="L218" s="3">
        <f t="shared" si="66"/>
        <v>3984006404</v>
      </c>
      <c r="M218" s="3">
        <f t="shared" si="66"/>
        <v>4922732908</v>
      </c>
      <c r="N218" s="3">
        <f t="shared" si="66"/>
        <v>5569204070</v>
      </c>
      <c r="O218" s="3">
        <f t="shared" si="66"/>
        <v>6877178994</v>
      </c>
      <c r="P218" s="3">
        <f t="shared" si="66"/>
        <v>7552765802</v>
      </c>
      <c r="Q218" s="3">
        <f t="shared" si="66"/>
        <v>8919642341</v>
      </c>
      <c r="R218" s="3">
        <f t="shared" si="66"/>
        <v>9328123129</v>
      </c>
      <c r="S218" s="3">
        <f t="shared" si="66"/>
        <v>10227820054</v>
      </c>
      <c r="T218" s="3">
        <f t="shared" si="66"/>
        <v>10552473585</v>
      </c>
      <c r="U218" s="3">
        <f t="shared" si="66"/>
        <v>13196993432</v>
      </c>
      <c r="V218" s="3">
        <f t="shared" si="66"/>
        <v>13431626684</v>
      </c>
      <c r="W218" s="3">
        <f t="shared" si="66"/>
        <v>13621912981</v>
      </c>
      <c r="X218" s="3">
        <f t="shared" si="66"/>
        <v>16067023842</v>
      </c>
      <c r="Y218" s="3">
        <f t="shared" si="66"/>
        <v>15560927850</v>
      </c>
    </row>
    <row r="219" spans="1:25" x14ac:dyDescent="0.2">
      <c r="A219" s="36" t="s">
        <v>60</v>
      </c>
      <c r="B219" s="3">
        <f t="shared" si="65"/>
        <v>73842814</v>
      </c>
      <c r="C219" s="3">
        <f t="shared" si="66"/>
        <v>105358623</v>
      </c>
      <c r="D219" s="3">
        <f t="shared" si="66"/>
        <v>133375577</v>
      </c>
      <c r="E219" s="3">
        <f t="shared" si="66"/>
        <v>148961279</v>
      </c>
      <c r="F219" s="3">
        <f t="shared" si="66"/>
        <v>261909627</v>
      </c>
      <c r="G219" s="3">
        <f t="shared" si="66"/>
        <v>133632692</v>
      </c>
      <c r="H219" s="3">
        <f t="shared" si="66"/>
        <v>259501562</v>
      </c>
      <c r="I219" s="3">
        <f t="shared" si="66"/>
        <v>423024773</v>
      </c>
      <c r="J219" s="3">
        <f t="shared" si="66"/>
        <v>534445856</v>
      </c>
      <c r="K219" s="3">
        <f t="shared" si="66"/>
        <v>697144466</v>
      </c>
      <c r="L219" s="3">
        <f t="shared" si="66"/>
        <v>1106436319</v>
      </c>
      <c r="M219" s="3">
        <f t="shared" si="66"/>
        <v>1599519047</v>
      </c>
      <c r="N219" s="3">
        <f t="shared" si="66"/>
        <v>2914610732</v>
      </c>
      <c r="O219" s="3">
        <f t="shared" si="66"/>
        <v>3481456298</v>
      </c>
      <c r="P219" s="3">
        <f t="shared" si="66"/>
        <v>3332088017</v>
      </c>
      <c r="Q219" s="3">
        <f t="shared" si="66"/>
        <v>3290727818</v>
      </c>
      <c r="R219" s="3">
        <f t="shared" si="66"/>
        <v>2348418851</v>
      </c>
      <c r="S219" s="3">
        <f t="shared" si="66"/>
        <v>2189217641</v>
      </c>
      <c r="T219" s="3">
        <f t="shared" si="66"/>
        <v>3816303102</v>
      </c>
      <c r="U219" s="3">
        <f t="shared" si="66"/>
        <v>5827874009</v>
      </c>
      <c r="V219" s="3">
        <f t="shared" si="66"/>
        <v>6131298292</v>
      </c>
      <c r="W219" s="3">
        <f t="shared" si="66"/>
        <v>5542425387</v>
      </c>
      <c r="X219" s="3">
        <f t="shared" si="66"/>
        <v>8967885410</v>
      </c>
      <c r="Y219" s="3">
        <f t="shared" si="66"/>
        <v>11737568938</v>
      </c>
    </row>
    <row r="220" spans="1:25" x14ac:dyDescent="0.2">
      <c r="A220" s="36" t="s">
        <v>61</v>
      </c>
      <c r="B220" s="3">
        <f t="shared" si="65"/>
        <v>154779862</v>
      </c>
      <c r="C220" s="3">
        <f t="shared" si="66"/>
        <v>208444154</v>
      </c>
      <c r="D220" s="3">
        <f t="shared" si="66"/>
        <v>328181217</v>
      </c>
      <c r="E220" s="3">
        <f t="shared" si="66"/>
        <v>472902768</v>
      </c>
      <c r="F220" s="3">
        <f t="shared" si="66"/>
        <v>487354591</v>
      </c>
      <c r="G220" s="3">
        <f t="shared" si="66"/>
        <v>552534031</v>
      </c>
      <c r="H220" s="3">
        <f t="shared" si="66"/>
        <v>689665320</v>
      </c>
      <c r="I220" s="3">
        <f t="shared" si="66"/>
        <v>943718551</v>
      </c>
      <c r="J220" s="3">
        <f t="shared" si="66"/>
        <v>1200890206</v>
      </c>
      <c r="K220" s="3">
        <f t="shared" si="66"/>
        <v>1581574126</v>
      </c>
      <c r="L220" s="3">
        <f t="shared" si="66"/>
        <v>2208738809</v>
      </c>
      <c r="M220" s="3">
        <f t="shared" si="66"/>
        <v>2918981243</v>
      </c>
      <c r="N220" s="3">
        <f t="shared" si="66"/>
        <v>2090152681</v>
      </c>
      <c r="O220" s="3">
        <f t="shared" si="66"/>
        <v>5022025654</v>
      </c>
      <c r="P220" s="3">
        <f t="shared" si="66"/>
        <v>5674822380</v>
      </c>
      <c r="Q220" s="3">
        <f t="shared" si="66"/>
        <v>7031028507</v>
      </c>
      <c r="R220" s="3">
        <f t="shared" si="66"/>
        <v>5673385434</v>
      </c>
      <c r="S220" s="3">
        <f t="shared" si="66"/>
        <v>9044248919</v>
      </c>
      <c r="T220" s="3">
        <f t="shared" si="66"/>
        <v>6319564581</v>
      </c>
      <c r="U220" s="3">
        <f t="shared" si="66"/>
        <v>6203491190</v>
      </c>
      <c r="V220" s="3">
        <f t="shared" si="66"/>
        <v>9392834536</v>
      </c>
      <c r="W220" s="3">
        <f t="shared" si="66"/>
        <v>8241038009</v>
      </c>
      <c r="X220" s="3">
        <f t="shared" si="66"/>
        <v>5308761214</v>
      </c>
      <c r="Y220" s="3">
        <f t="shared" si="66"/>
        <v>6334806184</v>
      </c>
    </row>
    <row r="221" spans="1:25" x14ac:dyDescent="0.2">
      <c r="A221" s="36" t="s">
        <v>62</v>
      </c>
      <c r="B221" s="3">
        <f t="shared" si="65"/>
        <v>64412919</v>
      </c>
      <c r="C221" s="3">
        <f t="shared" si="66"/>
        <v>114245249</v>
      </c>
      <c r="D221" s="3">
        <f t="shared" si="66"/>
        <v>153194499</v>
      </c>
      <c r="E221" s="3">
        <f t="shared" si="66"/>
        <v>243547321</v>
      </c>
      <c r="F221" s="3">
        <f t="shared" si="66"/>
        <v>265834800</v>
      </c>
      <c r="G221" s="3">
        <f t="shared" si="66"/>
        <v>339389165</v>
      </c>
      <c r="H221" s="3">
        <f t="shared" si="66"/>
        <v>405421281</v>
      </c>
      <c r="I221" s="3">
        <f t="shared" si="66"/>
        <v>550438745</v>
      </c>
      <c r="J221" s="3">
        <f t="shared" si="66"/>
        <v>790545172</v>
      </c>
      <c r="K221" s="3">
        <f t="shared" si="66"/>
        <v>969298164</v>
      </c>
      <c r="L221" s="3">
        <f t="shared" si="66"/>
        <v>1319791904</v>
      </c>
      <c r="M221" s="3">
        <f t="shared" si="66"/>
        <v>1587176392</v>
      </c>
      <c r="N221" s="3">
        <f t="shared" si="66"/>
        <v>2050511767</v>
      </c>
      <c r="O221" s="3">
        <f t="shared" si="66"/>
        <v>2261639723</v>
      </c>
      <c r="P221" s="3">
        <f t="shared" si="66"/>
        <v>2618229061</v>
      </c>
      <c r="Q221" s="3">
        <f t="shared" si="66"/>
        <v>3093893754</v>
      </c>
      <c r="R221" s="3">
        <f t="shared" si="66"/>
        <v>3660974028</v>
      </c>
      <c r="S221" s="3">
        <f t="shared" si="66"/>
        <v>4357987009</v>
      </c>
      <c r="T221" s="3">
        <f t="shared" si="66"/>
        <v>5119737855</v>
      </c>
      <c r="U221" s="3">
        <f t="shared" si="66"/>
        <v>6487129889</v>
      </c>
      <c r="V221" s="3">
        <f t="shared" si="66"/>
        <v>6780904342</v>
      </c>
      <c r="W221" s="3">
        <f t="shared" si="66"/>
        <v>6554070834</v>
      </c>
      <c r="X221" s="3">
        <f t="shared" si="66"/>
        <v>7403174467</v>
      </c>
      <c r="Y221" s="3">
        <f t="shared" si="66"/>
        <v>6864936413</v>
      </c>
    </row>
    <row r="222" spans="1:25" x14ac:dyDescent="0.2">
      <c r="A222" s="36" t="s">
        <v>63</v>
      </c>
      <c r="B222" s="3">
        <f t="shared" si="65"/>
        <v>62875349</v>
      </c>
      <c r="C222" s="3">
        <f t="shared" si="66"/>
        <v>92710602</v>
      </c>
      <c r="D222" s="3">
        <f t="shared" si="66"/>
        <v>157162870</v>
      </c>
      <c r="E222" s="3">
        <f t="shared" si="66"/>
        <v>183765230</v>
      </c>
      <c r="F222" s="3">
        <f t="shared" si="66"/>
        <v>293071409</v>
      </c>
      <c r="G222" s="3">
        <f t="shared" si="66"/>
        <v>275576314</v>
      </c>
      <c r="H222" s="3">
        <f t="shared" si="66"/>
        <v>286681590</v>
      </c>
      <c r="I222" s="3">
        <f t="shared" si="66"/>
        <v>416666024</v>
      </c>
      <c r="J222" s="3">
        <f t="shared" si="66"/>
        <v>500347017</v>
      </c>
      <c r="K222" s="3">
        <f t="shared" si="66"/>
        <v>930379224</v>
      </c>
      <c r="L222" s="3">
        <f t="shared" si="66"/>
        <v>1102951424</v>
      </c>
      <c r="M222" s="3">
        <f t="shared" si="66"/>
        <v>1323501289</v>
      </c>
      <c r="N222" s="3">
        <f t="shared" si="66"/>
        <v>1506046575</v>
      </c>
      <c r="O222" s="3">
        <f t="shared" si="66"/>
        <v>1802763099</v>
      </c>
      <c r="P222" s="3">
        <f t="shared" si="66"/>
        <v>2422054888</v>
      </c>
      <c r="Q222" s="3">
        <f t="shared" si="66"/>
        <v>2554174206</v>
      </c>
      <c r="R222" s="3">
        <f t="shared" si="66"/>
        <v>3580223145</v>
      </c>
      <c r="S222" s="3">
        <f t="shared" si="66"/>
        <v>3877441502</v>
      </c>
      <c r="T222" s="3">
        <f t="shared" si="66"/>
        <v>4818115143</v>
      </c>
      <c r="U222" s="3">
        <f t="shared" si="66"/>
        <v>5088096303</v>
      </c>
      <c r="V222" s="3">
        <f t="shared" ref="C222:Y231" si="67">V156-V189</f>
        <v>5840034043</v>
      </c>
      <c r="W222" s="3">
        <f t="shared" si="67"/>
        <v>7195378561</v>
      </c>
      <c r="X222" s="3">
        <f t="shared" si="67"/>
        <v>6784533854</v>
      </c>
      <c r="Y222" s="3">
        <f t="shared" si="67"/>
        <v>6927241816</v>
      </c>
    </row>
    <row r="223" spans="1:25" x14ac:dyDescent="0.2">
      <c r="A223" s="36" t="s">
        <v>64</v>
      </c>
      <c r="B223" s="3">
        <f t="shared" si="65"/>
        <v>85460932</v>
      </c>
      <c r="C223" s="3">
        <f t="shared" si="67"/>
        <v>131918825</v>
      </c>
      <c r="D223" s="3">
        <f t="shared" si="67"/>
        <v>173533806</v>
      </c>
      <c r="E223" s="3">
        <f t="shared" si="67"/>
        <v>231692941</v>
      </c>
      <c r="F223" s="3">
        <f t="shared" si="67"/>
        <v>235836675</v>
      </c>
      <c r="G223" s="3">
        <f t="shared" si="67"/>
        <v>300436796</v>
      </c>
      <c r="H223" s="3">
        <f t="shared" si="67"/>
        <v>333637809</v>
      </c>
      <c r="I223" s="3">
        <f t="shared" si="67"/>
        <v>461734852</v>
      </c>
      <c r="J223" s="3">
        <f t="shared" si="67"/>
        <v>576632066</v>
      </c>
      <c r="K223" s="3">
        <f t="shared" si="67"/>
        <v>934959521</v>
      </c>
      <c r="L223" s="3">
        <f t="shared" si="67"/>
        <v>1550269440</v>
      </c>
      <c r="M223" s="3">
        <f t="shared" si="67"/>
        <v>2086292367</v>
      </c>
      <c r="N223" s="3">
        <f t="shared" si="67"/>
        <v>2465927648</v>
      </c>
      <c r="O223" s="3">
        <f t="shared" si="67"/>
        <v>2919889447</v>
      </c>
      <c r="P223" s="3">
        <f t="shared" si="67"/>
        <v>3476430535</v>
      </c>
      <c r="Q223" s="3">
        <f t="shared" si="67"/>
        <v>3203178777</v>
      </c>
      <c r="R223" s="3">
        <f t="shared" si="67"/>
        <v>3801328049</v>
      </c>
      <c r="S223" s="3">
        <f t="shared" si="67"/>
        <v>4248703440</v>
      </c>
      <c r="T223" s="3">
        <f t="shared" si="67"/>
        <v>4624106263</v>
      </c>
      <c r="U223" s="3">
        <f t="shared" si="67"/>
        <v>5921983256</v>
      </c>
      <c r="V223" s="3">
        <f t="shared" si="67"/>
        <v>6567333177</v>
      </c>
      <c r="W223" s="3">
        <f t="shared" si="67"/>
        <v>7076882018</v>
      </c>
      <c r="X223" s="3">
        <f t="shared" si="67"/>
        <v>8749038566</v>
      </c>
      <c r="Y223" s="3">
        <f t="shared" si="67"/>
        <v>9273102872</v>
      </c>
    </row>
    <row r="224" spans="1:25" x14ac:dyDescent="0.2">
      <c r="A224" s="36" t="s">
        <v>65</v>
      </c>
      <c r="B224" s="3">
        <f t="shared" si="65"/>
        <v>180715332</v>
      </c>
      <c r="C224" s="3">
        <f t="shared" si="67"/>
        <v>274666103</v>
      </c>
      <c r="D224" s="3">
        <f t="shared" si="67"/>
        <v>375919011</v>
      </c>
      <c r="E224" s="3">
        <f t="shared" si="67"/>
        <v>476203657</v>
      </c>
      <c r="F224" s="3">
        <f t="shared" si="67"/>
        <v>494317031</v>
      </c>
      <c r="G224" s="3">
        <f t="shared" si="67"/>
        <v>602761661</v>
      </c>
      <c r="H224" s="3">
        <f t="shared" si="67"/>
        <v>657300216</v>
      </c>
      <c r="I224" s="3">
        <f t="shared" si="67"/>
        <v>767832958</v>
      </c>
      <c r="J224" s="3">
        <f t="shared" si="67"/>
        <v>1034354887</v>
      </c>
      <c r="K224" s="3">
        <f t="shared" si="67"/>
        <v>1514043318</v>
      </c>
      <c r="L224" s="3">
        <f t="shared" si="67"/>
        <v>2010106353</v>
      </c>
      <c r="M224" s="3">
        <f t="shared" si="67"/>
        <v>2429533676</v>
      </c>
      <c r="N224" s="3">
        <f t="shared" si="67"/>
        <v>2705261783</v>
      </c>
      <c r="O224" s="3">
        <f t="shared" si="67"/>
        <v>2942439565</v>
      </c>
      <c r="P224" s="3">
        <f t="shared" si="67"/>
        <v>3351081584</v>
      </c>
      <c r="Q224" s="3">
        <f t="shared" si="67"/>
        <v>3681210147</v>
      </c>
      <c r="R224" s="3">
        <f t="shared" si="67"/>
        <v>3933276299</v>
      </c>
      <c r="S224" s="3">
        <f t="shared" si="67"/>
        <v>4553267789</v>
      </c>
      <c r="T224" s="3">
        <f t="shared" si="67"/>
        <v>5579586526</v>
      </c>
      <c r="U224" s="3">
        <f t="shared" si="67"/>
        <v>6114683462</v>
      </c>
      <c r="V224" s="3">
        <f t="shared" si="67"/>
        <v>7249404558</v>
      </c>
      <c r="W224" s="3">
        <f t="shared" si="67"/>
        <v>7961347070</v>
      </c>
      <c r="X224" s="3">
        <f t="shared" si="67"/>
        <v>7395242846</v>
      </c>
      <c r="Y224" s="3">
        <f t="shared" si="67"/>
        <v>7989882125</v>
      </c>
    </row>
    <row r="225" spans="1:25" x14ac:dyDescent="0.2">
      <c r="A225" s="36" t="s">
        <v>66</v>
      </c>
      <c r="B225" s="3">
        <f t="shared" si="65"/>
        <v>207546234</v>
      </c>
      <c r="C225" s="3">
        <f t="shared" si="67"/>
        <v>287336091</v>
      </c>
      <c r="D225" s="3">
        <f t="shared" si="67"/>
        <v>386821046</v>
      </c>
      <c r="E225" s="3">
        <f t="shared" si="67"/>
        <v>533351384</v>
      </c>
      <c r="F225" s="3">
        <f t="shared" si="67"/>
        <v>596040234</v>
      </c>
      <c r="G225" s="3">
        <f t="shared" si="67"/>
        <v>660133653</v>
      </c>
      <c r="H225" s="3">
        <f t="shared" si="67"/>
        <v>792466808</v>
      </c>
      <c r="I225" s="3">
        <f t="shared" si="67"/>
        <v>870990641</v>
      </c>
      <c r="J225" s="3">
        <f t="shared" si="67"/>
        <v>1190962363</v>
      </c>
      <c r="K225" s="3">
        <f t="shared" si="67"/>
        <v>1575275525</v>
      </c>
      <c r="L225" s="3">
        <f t="shared" si="67"/>
        <v>2035175017</v>
      </c>
      <c r="M225" s="3">
        <f t="shared" si="67"/>
        <v>2380182720</v>
      </c>
      <c r="N225" s="3">
        <f t="shared" si="67"/>
        <v>2938582731</v>
      </c>
      <c r="O225" s="3">
        <f t="shared" si="67"/>
        <v>3160449359</v>
      </c>
      <c r="P225" s="3">
        <f t="shared" si="67"/>
        <v>3368723184</v>
      </c>
      <c r="Q225" s="3">
        <f t="shared" si="67"/>
        <v>3769214294</v>
      </c>
      <c r="R225" s="3">
        <f t="shared" si="67"/>
        <v>4297986141</v>
      </c>
      <c r="S225" s="3">
        <f t="shared" si="67"/>
        <v>4739565138</v>
      </c>
      <c r="T225" s="3">
        <f t="shared" si="67"/>
        <v>5383909133</v>
      </c>
      <c r="U225" s="3">
        <f t="shared" si="67"/>
        <v>6442171254</v>
      </c>
      <c r="V225" s="3">
        <f t="shared" si="67"/>
        <v>6283125539</v>
      </c>
      <c r="W225" s="3">
        <f t="shared" si="67"/>
        <v>7852670151</v>
      </c>
      <c r="X225" s="3">
        <f t="shared" si="67"/>
        <v>8916878960</v>
      </c>
      <c r="Y225" s="3">
        <f t="shared" si="67"/>
        <v>8401767543</v>
      </c>
    </row>
    <row r="226" spans="1:25" x14ac:dyDescent="0.2">
      <c r="A226" s="36" t="s">
        <v>67</v>
      </c>
      <c r="B226" s="3">
        <f t="shared" si="65"/>
        <v>220944150</v>
      </c>
      <c r="C226" s="3">
        <f t="shared" si="67"/>
        <v>290683458</v>
      </c>
      <c r="D226" s="3">
        <f t="shared" si="67"/>
        <v>334473599</v>
      </c>
      <c r="E226" s="3">
        <f t="shared" si="67"/>
        <v>363435124</v>
      </c>
      <c r="F226" s="3">
        <f t="shared" si="67"/>
        <v>365054000</v>
      </c>
      <c r="G226" s="3">
        <f t="shared" si="67"/>
        <v>396107633</v>
      </c>
      <c r="H226" s="3">
        <f t="shared" si="67"/>
        <v>634923488</v>
      </c>
      <c r="I226" s="3">
        <f t="shared" si="67"/>
        <v>1155467051</v>
      </c>
      <c r="J226" s="3">
        <f t="shared" si="67"/>
        <v>1487021249</v>
      </c>
      <c r="K226" s="3">
        <f t="shared" si="67"/>
        <v>1905963920</v>
      </c>
      <c r="L226" s="3">
        <f t="shared" si="67"/>
        <v>2684679024</v>
      </c>
      <c r="M226" s="3">
        <f t="shared" si="67"/>
        <v>3690847697</v>
      </c>
      <c r="N226" s="3">
        <f t="shared" si="67"/>
        <v>3503779553</v>
      </c>
      <c r="O226" s="3">
        <f t="shared" si="67"/>
        <v>3401161724</v>
      </c>
      <c r="P226" s="3">
        <f t="shared" si="67"/>
        <v>5056643076</v>
      </c>
      <c r="Q226" s="3">
        <f t="shared" si="67"/>
        <v>5636255584</v>
      </c>
      <c r="R226" s="3">
        <f t="shared" si="67"/>
        <v>5432280881</v>
      </c>
      <c r="S226" s="3">
        <f t="shared" si="67"/>
        <v>6061783602</v>
      </c>
      <c r="T226" s="3">
        <f t="shared" si="67"/>
        <v>5698174367</v>
      </c>
      <c r="U226" s="3">
        <f t="shared" si="67"/>
        <v>7324622099</v>
      </c>
      <c r="V226" s="3">
        <f t="shared" si="67"/>
        <v>6410640742</v>
      </c>
      <c r="W226" s="3">
        <f t="shared" si="67"/>
        <v>7630514732</v>
      </c>
      <c r="X226" s="3">
        <f t="shared" si="67"/>
        <v>9147568768</v>
      </c>
      <c r="Y226" s="3">
        <f t="shared" si="67"/>
        <v>7209108589</v>
      </c>
    </row>
    <row r="227" spans="1:25" x14ac:dyDescent="0.2">
      <c r="A227" s="36" t="s">
        <v>68</v>
      </c>
      <c r="B227" s="3">
        <f t="shared" si="65"/>
        <v>128420010</v>
      </c>
      <c r="C227" s="3">
        <f t="shared" si="67"/>
        <v>225735504</v>
      </c>
      <c r="D227" s="3">
        <f t="shared" si="67"/>
        <v>372353062</v>
      </c>
      <c r="E227" s="3">
        <f t="shared" si="67"/>
        <v>445818100</v>
      </c>
      <c r="F227" s="3">
        <f t="shared" si="67"/>
        <v>540680805</v>
      </c>
      <c r="G227" s="3">
        <f t="shared" si="67"/>
        <v>775697615</v>
      </c>
      <c r="H227" s="3">
        <f t="shared" si="67"/>
        <v>792863179</v>
      </c>
      <c r="I227" s="3">
        <f t="shared" si="67"/>
        <v>955690803</v>
      </c>
      <c r="J227" s="3">
        <f t="shared" si="67"/>
        <v>1297806807</v>
      </c>
      <c r="K227" s="3">
        <f t="shared" si="67"/>
        <v>1893011439</v>
      </c>
      <c r="L227" s="3">
        <f t="shared" si="67"/>
        <v>2420383933</v>
      </c>
      <c r="M227" s="3">
        <f t="shared" si="67"/>
        <v>2743745620</v>
      </c>
      <c r="N227" s="3">
        <f t="shared" si="67"/>
        <v>4098959871</v>
      </c>
      <c r="O227" s="3">
        <f t="shared" si="67"/>
        <v>3919648294</v>
      </c>
      <c r="P227" s="3">
        <f t="shared" si="67"/>
        <v>5256388847</v>
      </c>
      <c r="Q227" s="3">
        <f t="shared" si="67"/>
        <v>5358401507</v>
      </c>
      <c r="R227" s="3">
        <f t="shared" si="67"/>
        <v>5793670575</v>
      </c>
      <c r="S227" s="3">
        <f t="shared" si="67"/>
        <v>6735602236</v>
      </c>
      <c r="T227" s="3">
        <f t="shared" si="67"/>
        <v>7266149812</v>
      </c>
      <c r="U227" s="3">
        <f t="shared" si="67"/>
        <v>8560863190</v>
      </c>
      <c r="V227" s="3">
        <f t="shared" si="67"/>
        <v>10217139409</v>
      </c>
      <c r="W227" s="3">
        <f t="shared" si="67"/>
        <v>9968627792</v>
      </c>
      <c r="X227" s="3">
        <f t="shared" si="67"/>
        <v>9123044511</v>
      </c>
      <c r="Y227" s="3">
        <f t="shared" si="67"/>
        <v>8332683232</v>
      </c>
    </row>
    <row r="228" spans="1:25" x14ac:dyDescent="0.2">
      <c r="A228" s="36" t="s">
        <v>69</v>
      </c>
      <c r="B228" s="3">
        <f t="shared" si="65"/>
        <v>18781046</v>
      </c>
      <c r="C228" s="3">
        <f t="shared" si="67"/>
        <v>26721304</v>
      </c>
      <c r="D228" s="3">
        <f t="shared" si="67"/>
        <v>43351257</v>
      </c>
      <c r="E228" s="3">
        <f t="shared" si="67"/>
        <v>46471449</v>
      </c>
      <c r="F228" s="3">
        <f t="shared" si="67"/>
        <v>55996617</v>
      </c>
      <c r="G228" s="3">
        <f t="shared" si="67"/>
        <v>183045101</v>
      </c>
      <c r="H228" s="3">
        <f t="shared" si="67"/>
        <v>214566655</v>
      </c>
      <c r="I228" s="3">
        <f t="shared" si="67"/>
        <v>276327609</v>
      </c>
      <c r="J228" s="3">
        <f t="shared" si="67"/>
        <v>412783857</v>
      </c>
      <c r="K228" s="3">
        <f t="shared" si="67"/>
        <v>535134780</v>
      </c>
      <c r="L228" s="3">
        <f t="shared" si="67"/>
        <v>740390007</v>
      </c>
      <c r="M228" s="3">
        <f t="shared" si="67"/>
        <v>843288578</v>
      </c>
      <c r="N228" s="3">
        <f t="shared" si="67"/>
        <v>1036491548</v>
      </c>
      <c r="O228" s="3">
        <f t="shared" si="67"/>
        <v>934512327</v>
      </c>
      <c r="P228" s="3">
        <f t="shared" si="67"/>
        <v>960977917</v>
      </c>
      <c r="Q228" s="3">
        <f t="shared" si="67"/>
        <v>1342761742</v>
      </c>
      <c r="R228" s="3">
        <f t="shared" si="67"/>
        <v>1351061572</v>
      </c>
      <c r="S228" s="3">
        <f t="shared" si="67"/>
        <v>1538458762</v>
      </c>
      <c r="T228" s="3">
        <f t="shared" si="67"/>
        <v>742150737</v>
      </c>
      <c r="U228" s="3">
        <f t="shared" si="67"/>
        <v>1824399765</v>
      </c>
      <c r="V228" s="3">
        <f t="shared" si="67"/>
        <v>2217640248</v>
      </c>
      <c r="W228" s="3">
        <f t="shared" si="67"/>
        <v>1829503137</v>
      </c>
      <c r="X228" s="3">
        <f t="shared" si="67"/>
        <v>2598517404</v>
      </c>
      <c r="Y228" s="3">
        <f t="shared" si="67"/>
        <v>2414968628</v>
      </c>
    </row>
    <row r="229" spans="1:25" x14ac:dyDescent="0.2">
      <c r="A229" s="36" t="s">
        <v>70</v>
      </c>
      <c r="B229" s="3">
        <f t="shared" si="65"/>
        <v>222368620</v>
      </c>
      <c r="C229" s="3">
        <f t="shared" si="67"/>
        <v>296792149</v>
      </c>
      <c r="D229" s="3">
        <f t="shared" si="67"/>
        <v>418322455</v>
      </c>
      <c r="E229" s="3">
        <f t="shared" si="67"/>
        <v>551139755</v>
      </c>
      <c r="F229" s="3">
        <f t="shared" si="67"/>
        <v>707212726</v>
      </c>
      <c r="G229" s="3">
        <f t="shared" si="67"/>
        <v>897066959</v>
      </c>
      <c r="H229" s="3">
        <f t="shared" si="67"/>
        <v>937913993</v>
      </c>
      <c r="I229" s="3">
        <f t="shared" si="67"/>
        <v>1336754826</v>
      </c>
      <c r="J229" s="3">
        <f t="shared" si="67"/>
        <v>1454416773</v>
      </c>
      <c r="K229" s="3">
        <f t="shared" si="67"/>
        <v>2079673104</v>
      </c>
      <c r="L229" s="3">
        <f t="shared" si="67"/>
        <v>2773557146</v>
      </c>
      <c r="M229" s="3">
        <f t="shared" si="67"/>
        <v>3611588766</v>
      </c>
      <c r="N229" s="3">
        <f t="shared" si="67"/>
        <v>6800004358</v>
      </c>
      <c r="O229" s="3">
        <f t="shared" si="67"/>
        <v>7848541703</v>
      </c>
      <c r="P229" s="3">
        <f t="shared" si="67"/>
        <v>7927581153</v>
      </c>
      <c r="Q229" s="3">
        <f t="shared" si="67"/>
        <v>8772861550</v>
      </c>
      <c r="R229" s="3">
        <f t="shared" si="67"/>
        <v>9922978932</v>
      </c>
      <c r="S229" s="3">
        <f t="shared" si="67"/>
        <v>11751096582</v>
      </c>
      <c r="T229" s="3">
        <f t="shared" si="67"/>
        <v>12319892542</v>
      </c>
      <c r="U229" s="3">
        <f t="shared" si="67"/>
        <v>15988876022</v>
      </c>
      <c r="V229" s="3">
        <f t="shared" si="67"/>
        <v>18718516490</v>
      </c>
      <c r="W229" s="3">
        <f t="shared" si="67"/>
        <v>17323711035</v>
      </c>
      <c r="X229" s="3">
        <f t="shared" si="67"/>
        <v>19300108995</v>
      </c>
      <c r="Y229" s="3">
        <f t="shared" si="67"/>
        <v>20286061024</v>
      </c>
    </row>
    <row r="230" spans="1:25" x14ac:dyDescent="0.2">
      <c r="A230" s="36" t="s">
        <v>71</v>
      </c>
      <c r="B230" s="3">
        <f t="shared" si="65"/>
        <v>63406743</v>
      </c>
      <c r="C230" s="3">
        <f t="shared" si="67"/>
        <v>82520155</v>
      </c>
      <c r="D230" s="3">
        <f t="shared" si="67"/>
        <v>124280342</v>
      </c>
      <c r="E230" s="3">
        <f t="shared" si="67"/>
        <v>130943193</v>
      </c>
      <c r="F230" s="3">
        <f t="shared" si="67"/>
        <v>166610949</v>
      </c>
      <c r="G230" s="3">
        <f t="shared" si="67"/>
        <v>232663907</v>
      </c>
      <c r="H230" s="3">
        <f t="shared" si="67"/>
        <v>226013631</v>
      </c>
      <c r="I230" s="3">
        <f t="shared" si="67"/>
        <v>377237741</v>
      </c>
      <c r="J230" s="3">
        <f t="shared" si="67"/>
        <v>498141144</v>
      </c>
      <c r="K230" s="3">
        <f t="shared" si="67"/>
        <v>657660100</v>
      </c>
      <c r="L230" s="3">
        <f t="shared" si="67"/>
        <v>795240423</v>
      </c>
      <c r="M230" s="3">
        <f t="shared" si="67"/>
        <v>1038670615</v>
      </c>
      <c r="N230" s="3">
        <f t="shared" si="67"/>
        <v>951645034</v>
      </c>
      <c r="O230" s="3">
        <f t="shared" si="67"/>
        <v>1919472541</v>
      </c>
      <c r="P230" s="3">
        <f t="shared" si="67"/>
        <v>2304960409</v>
      </c>
      <c r="Q230" s="3">
        <f t="shared" si="67"/>
        <v>2482574716</v>
      </c>
      <c r="R230" s="3">
        <f t="shared" si="67"/>
        <v>2695929773</v>
      </c>
      <c r="S230" s="3">
        <f t="shared" si="67"/>
        <v>3105042335</v>
      </c>
      <c r="T230" s="3">
        <f t="shared" si="67"/>
        <v>3303914772</v>
      </c>
      <c r="U230" s="3">
        <f t="shared" si="67"/>
        <v>4445108680</v>
      </c>
      <c r="V230" s="3">
        <f t="shared" si="67"/>
        <v>4192201160</v>
      </c>
      <c r="W230" s="3">
        <f t="shared" si="67"/>
        <v>4313829462</v>
      </c>
      <c r="X230" s="3">
        <f t="shared" si="67"/>
        <v>4886432722</v>
      </c>
      <c r="Y230" s="3">
        <f t="shared" si="67"/>
        <v>5078029401</v>
      </c>
    </row>
    <row r="231" spans="1:25" x14ac:dyDescent="0.2">
      <c r="A231" s="37" t="s">
        <v>72</v>
      </c>
      <c r="B231" s="3">
        <f t="shared" si="65"/>
        <v>74513049</v>
      </c>
      <c r="C231" s="3">
        <f t="shared" si="67"/>
        <v>117050727</v>
      </c>
      <c r="D231" s="3">
        <f t="shared" si="67"/>
        <v>251806625</v>
      </c>
      <c r="E231" s="3">
        <f t="shared" si="67"/>
        <v>225827930</v>
      </c>
      <c r="F231" s="3">
        <f t="shared" si="67"/>
        <v>273376714</v>
      </c>
      <c r="G231" s="3">
        <f t="shared" si="67"/>
        <v>295507711</v>
      </c>
      <c r="H231" s="3">
        <f t="shared" si="67"/>
        <v>317877038</v>
      </c>
      <c r="I231" s="3">
        <f t="shared" si="67"/>
        <v>570666599</v>
      </c>
      <c r="J231" s="3">
        <f t="shared" si="67"/>
        <v>693912605</v>
      </c>
      <c r="K231" s="3">
        <f t="shared" si="67"/>
        <v>828006351</v>
      </c>
      <c r="L231" s="3">
        <f t="shared" si="67"/>
        <v>1354080952</v>
      </c>
      <c r="M231" s="3">
        <f t="shared" si="67"/>
        <v>1750614629</v>
      </c>
      <c r="N231" s="3">
        <f t="shared" si="67"/>
        <v>1998921673</v>
      </c>
      <c r="O231" s="3">
        <f t="shared" si="67"/>
        <v>2151933486</v>
      </c>
      <c r="P231" s="3">
        <f t="shared" si="67"/>
        <v>2472350764</v>
      </c>
      <c r="Q231" s="3">
        <f t="shared" si="67"/>
        <v>2648519403</v>
      </c>
      <c r="R231" s="3">
        <f t="shared" si="67"/>
        <v>2951026326</v>
      </c>
      <c r="S231" s="3">
        <f t="shared" si="67"/>
        <v>3285509324</v>
      </c>
      <c r="T231" s="3">
        <f t="shared" si="67"/>
        <v>3642049225</v>
      </c>
      <c r="U231" s="3">
        <f t="shared" si="67"/>
        <v>4489815654</v>
      </c>
      <c r="V231" s="3">
        <f t="shared" si="67"/>
        <v>4957309059</v>
      </c>
      <c r="W231" s="3">
        <f t="shared" si="67"/>
        <v>4915105726</v>
      </c>
      <c r="X231" s="3">
        <f t="shared" si="67"/>
        <v>5171370753</v>
      </c>
      <c r="Y231" s="3">
        <f t="shared" si="67"/>
        <v>5675986178</v>
      </c>
    </row>
    <row r="232" spans="1:25" x14ac:dyDescent="0.2">
      <c r="A232" s="42" t="s">
        <v>82</v>
      </c>
    </row>
    <row r="233" spans="1:25" x14ac:dyDescent="0.2">
      <c r="A233" s="36" t="s">
        <v>42</v>
      </c>
      <c r="B233" s="3">
        <f>B200/1000000</f>
        <v>67.750344999999996</v>
      </c>
      <c r="C233" s="3">
        <f t="shared" ref="C233:Y233" si="68">C200/1000000</f>
        <v>108.653994</v>
      </c>
      <c r="D233" s="3">
        <f t="shared" si="68"/>
        <v>127.811222</v>
      </c>
      <c r="E233" s="3">
        <f t="shared" si="68"/>
        <v>167.876015</v>
      </c>
      <c r="F233" s="3">
        <f t="shared" si="68"/>
        <v>207.597489</v>
      </c>
      <c r="G233" s="3">
        <f t="shared" si="68"/>
        <v>215.60450900000001</v>
      </c>
      <c r="H233" s="3">
        <f t="shared" si="68"/>
        <v>251.82656</v>
      </c>
      <c r="I233" s="3">
        <f t="shared" si="68"/>
        <v>335.94174199999998</v>
      </c>
      <c r="J233" s="3">
        <f t="shared" si="68"/>
        <v>461.61897199999999</v>
      </c>
      <c r="K233" s="3">
        <f t="shared" si="68"/>
        <v>701.05278499999997</v>
      </c>
      <c r="L233" s="3">
        <f t="shared" si="68"/>
        <v>898.30908099999999</v>
      </c>
      <c r="M233" s="3">
        <f t="shared" si="68"/>
        <v>1079.0696419999999</v>
      </c>
      <c r="N233" s="3">
        <f t="shared" si="68"/>
        <v>1355.699484</v>
      </c>
      <c r="O233" s="3">
        <f t="shared" si="68"/>
        <v>1310.4957360000001</v>
      </c>
      <c r="P233" s="3">
        <f t="shared" si="68"/>
        <v>1594.4343040000001</v>
      </c>
      <c r="Q233" s="3">
        <f t="shared" si="68"/>
        <v>1692.5589419999999</v>
      </c>
      <c r="R233" s="3">
        <f t="shared" si="68"/>
        <v>2037.4004150000001</v>
      </c>
      <c r="S233" s="3">
        <f t="shared" si="68"/>
        <v>2376.4596080000001</v>
      </c>
      <c r="T233" s="3">
        <f t="shared" si="68"/>
        <v>2488.7305670000001</v>
      </c>
      <c r="U233" s="3">
        <f t="shared" si="68"/>
        <v>2960.4553759999999</v>
      </c>
      <c r="V233" s="3">
        <f t="shared" si="68"/>
        <v>3068.684467</v>
      </c>
      <c r="W233" s="3">
        <f t="shared" si="68"/>
        <v>3117.6561400000001</v>
      </c>
      <c r="X233" s="3">
        <f t="shared" si="68"/>
        <v>3346.5952980000002</v>
      </c>
      <c r="Y233" s="3">
        <f t="shared" si="68"/>
        <v>3707.6812829999999</v>
      </c>
    </row>
    <row r="234" spans="1:25" x14ac:dyDescent="0.2">
      <c r="A234" s="36" t="s">
        <v>43</v>
      </c>
      <c r="B234" s="3">
        <f t="shared" ref="B234:Y234" si="69">B201/1000000</f>
        <v>292.88573700000001</v>
      </c>
      <c r="C234" s="3">
        <f t="shared" si="69"/>
        <v>439.41420799999997</v>
      </c>
      <c r="D234" s="3">
        <f t="shared" si="69"/>
        <v>567.68196399999999</v>
      </c>
      <c r="E234" s="3">
        <f t="shared" si="69"/>
        <v>690.95277399999998</v>
      </c>
      <c r="F234" s="3">
        <f t="shared" si="69"/>
        <v>835.79804100000001</v>
      </c>
      <c r="G234" s="3">
        <f t="shared" si="69"/>
        <v>926.12598700000001</v>
      </c>
      <c r="H234" s="3">
        <f t="shared" si="69"/>
        <v>816.23698200000001</v>
      </c>
      <c r="I234" s="3">
        <f t="shared" si="69"/>
        <v>962.01403000000005</v>
      </c>
      <c r="J234" s="3">
        <f t="shared" si="69"/>
        <v>1696.412703</v>
      </c>
      <c r="K234" s="3">
        <f t="shared" si="69"/>
        <v>2499.8833450000002</v>
      </c>
      <c r="L234" s="3">
        <f t="shared" si="69"/>
        <v>2911.5100729999999</v>
      </c>
      <c r="M234" s="3">
        <f t="shared" si="69"/>
        <v>3607.8951830000001</v>
      </c>
      <c r="N234" s="3">
        <f t="shared" si="69"/>
        <v>3395.9896570000001</v>
      </c>
      <c r="O234" s="3">
        <f t="shared" si="69"/>
        <v>3633.2081929999999</v>
      </c>
      <c r="P234" s="3">
        <f t="shared" si="69"/>
        <v>4334.7418070000003</v>
      </c>
      <c r="Q234" s="3">
        <f t="shared" si="69"/>
        <v>4751.0588950000001</v>
      </c>
      <c r="R234" s="3">
        <f t="shared" si="69"/>
        <v>5298.6730989999996</v>
      </c>
      <c r="S234" s="3">
        <f t="shared" si="69"/>
        <v>6166.011254</v>
      </c>
      <c r="T234" s="3">
        <f t="shared" si="69"/>
        <v>6700.6743340000003</v>
      </c>
      <c r="U234" s="3">
        <f t="shared" si="69"/>
        <v>7440.5329629999997</v>
      </c>
      <c r="V234" s="3">
        <f t="shared" si="69"/>
        <v>8186.3027730000003</v>
      </c>
      <c r="W234" s="3">
        <f t="shared" si="69"/>
        <v>9428.382748</v>
      </c>
      <c r="X234" s="3">
        <f t="shared" si="69"/>
        <v>12011.491402</v>
      </c>
      <c r="Y234" s="3">
        <f t="shared" si="69"/>
        <v>10173.624969</v>
      </c>
    </row>
    <row r="235" spans="1:25" x14ac:dyDescent="0.2">
      <c r="A235" s="36" t="s">
        <v>44</v>
      </c>
      <c r="B235" s="3">
        <f t="shared" ref="B235:Y235" si="70">B202/1000000</f>
        <v>73.527444000000003</v>
      </c>
      <c r="C235" s="3">
        <f t="shared" si="70"/>
        <v>107.35635600000001</v>
      </c>
      <c r="D235" s="3">
        <f t="shared" si="70"/>
        <v>117.564697</v>
      </c>
      <c r="E235" s="3">
        <f t="shared" si="70"/>
        <v>166.38803799999999</v>
      </c>
      <c r="F235" s="3">
        <f t="shared" si="70"/>
        <v>197.34182100000001</v>
      </c>
      <c r="G235" s="3">
        <f t="shared" si="70"/>
        <v>186.048371</v>
      </c>
      <c r="H235" s="3">
        <f t="shared" si="70"/>
        <v>213.61030099999999</v>
      </c>
      <c r="I235" s="3">
        <f t="shared" si="70"/>
        <v>293.427795</v>
      </c>
      <c r="J235" s="3">
        <f t="shared" si="70"/>
        <v>353.561644</v>
      </c>
      <c r="K235" s="3">
        <f t="shared" si="70"/>
        <v>519.74852099999998</v>
      </c>
      <c r="L235" s="3">
        <f t="shared" si="70"/>
        <v>644.65697699999998</v>
      </c>
      <c r="M235" s="3">
        <f t="shared" si="70"/>
        <v>744.23806000000002</v>
      </c>
      <c r="N235" s="3">
        <f t="shared" si="70"/>
        <v>891.86197300000003</v>
      </c>
      <c r="O235" s="3">
        <f t="shared" si="70"/>
        <v>927.20315500000004</v>
      </c>
      <c r="P235" s="3">
        <f t="shared" si="70"/>
        <v>1076.374069</v>
      </c>
      <c r="Q235" s="3">
        <f t="shared" si="70"/>
        <v>1256.6436960000001</v>
      </c>
      <c r="R235" s="3">
        <f t="shared" si="70"/>
        <v>1530.9081100000001</v>
      </c>
      <c r="S235" s="3">
        <f t="shared" si="70"/>
        <v>2016.1487320000001</v>
      </c>
      <c r="T235" s="3">
        <f t="shared" si="70"/>
        <v>2900.8573019999999</v>
      </c>
      <c r="U235" s="3">
        <f t="shared" si="70"/>
        <v>2622.1136040000001</v>
      </c>
      <c r="V235" s="3">
        <f t="shared" si="70"/>
        <v>3313.4372739999999</v>
      </c>
      <c r="W235" s="3">
        <f t="shared" si="70"/>
        <v>2863.8411740000001</v>
      </c>
      <c r="X235" s="3">
        <f t="shared" si="70"/>
        <v>2880.4628980000002</v>
      </c>
      <c r="Y235" s="3">
        <f t="shared" si="70"/>
        <v>2889.824357</v>
      </c>
    </row>
    <row r="236" spans="1:25" x14ac:dyDescent="0.2">
      <c r="A236" s="36" t="s">
        <v>45</v>
      </c>
      <c r="B236" s="3">
        <f t="shared" ref="B236:Y236" si="71">B203/1000000</f>
        <v>55.685673999999999</v>
      </c>
      <c r="C236" s="3">
        <f t="shared" si="71"/>
        <v>74.130063000000007</v>
      </c>
      <c r="D236" s="3">
        <f t="shared" si="71"/>
        <v>110.260668</v>
      </c>
      <c r="E236" s="3">
        <f t="shared" si="71"/>
        <v>144.55507</v>
      </c>
      <c r="F236" s="3">
        <f t="shared" si="71"/>
        <v>174.356932</v>
      </c>
      <c r="G236" s="3">
        <f t="shared" si="71"/>
        <v>186.63378</v>
      </c>
      <c r="H236" s="3">
        <f t="shared" si="71"/>
        <v>229.584778</v>
      </c>
      <c r="I236" s="3">
        <f t="shared" si="71"/>
        <v>317.04610400000001</v>
      </c>
      <c r="J236" s="3">
        <f t="shared" si="71"/>
        <v>397.61298299999999</v>
      </c>
      <c r="K236" s="3">
        <f t="shared" si="71"/>
        <v>512.88402499999995</v>
      </c>
      <c r="L236" s="3">
        <f t="shared" si="71"/>
        <v>807.20628799999997</v>
      </c>
      <c r="M236" s="3">
        <f t="shared" si="71"/>
        <v>1021.492265</v>
      </c>
      <c r="N236" s="3">
        <f t="shared" si="71"/>
        <v>1236.3110979999999</v>
      </c>
      <c r="O236" s="3">
        <f t="shared" si="71"/>
        <v>1317.4033959999999</v>
      </c>
      <c r="P236" s="3">
        <f t="shared" si="71"/>
        <v>1527.321308</v>
      </c>
      <c r="Q236" s="3">
        <f t="shared" si="71"/>
        <v>1885.603153</v>
      </c>
      <c r="R236" s="3">
        <f t="shared" si="71"/>
        <v>2034.02207</v>
      </c>
      <c r="S236" s="3">
        <f t="shared" si="71"/>
        <v>2382.9797779999999</v>
      </c>
      <c r="T236" s="3">
        <f t="shared" si="71"/>
        <v>2533.9615349999999</v>
      </c>
      <c r="U236" s="3">
        <f t="shared" si="71"/>
        <v>3264.5679789999999</v>
      </c>
      <c r="V236" s="3">
        <f t="shared" si="71"/>
        <v>3242.9639470000002</v>
      </c>
      <c r="W236" s="3">
        <f t="shared" si="71"/>
        <v>3727.8354490000002</v>
      </c>
      <c r="X236" s="3">
        <f t="shared" si="71"/>
        <v>3922.244459</v>
      </c>
      <c r="Y236" s="3">
        <f t="shared" si="71"/>
        <v>4190.00443</v>
      </c>
    </row>
    <row r="237" spans="1:25" x14ac:dyDescent="0.2">
      <c r="A237" s="36" t="s">
        <v>46</v>
      </c>
      <c r="B237" s="3">
        <f t="shared" ref="B237:Y237" si="72">B204/1000000</f>
        <v>174.27954800000001</v>
      </c>
      <c r="C237" s="3">
        <f t="shared" si="72"/>
        <v>247.443814</v>
      </c>
      <c r="D237" s="3">
        <f t="shared" si="72"/>
        <v>301.225662</v>
      </c>
      <c r="E237" s="3">
        <f t="shared" si="72"/>
        <v>388.257677</v>
      </c>
      <c r="F237" s="3">
        <f t="shared" si="72"/>
        <v>409.536338</v>
      </c>
      <c r="G237" s="3">
        <f t="shared" si="72"/>
        <v>551.63135999999997</v>
      </c>
      <c r="H237" s="3">
        <f t="shared" si="72"/>
        <v>513.03618700000004</v>
      </c>
      <c r="I237" s="3">
        <f t="shared" si="72"/>
        <v>712.38263500000005</v>
      </c>
      <c r="J237" s="3">
        <f t="shared" si="72"/>
        <v>793.77378399999998</v>
      </c>
      <c r="K237" s="3">
        <f t="shared" si="72"/>
        <v>1218.831625</v>
      </c>
      <c r="L237" s="3">
        <f t="shared" si="72"/>
        <v>1735.0223779999999</v>
      </c>
      <c r="M237" s="3">
        <f t="shared" si="72"/>
        <v>2131.273385</v>
      </c>
      <c r="N237" s="3">
        <f t="shared" si="72"/>
        <v>2468.7961909999999</v>
      </c>
      <c r="O237" s="3">
        <f t="shared" si="72"/>
        <v>2664.309346</v>
      </c>
      <c r="P237" s="3">
        <f t="shared" si="72"/>
        <v>2909.0487680000001</v>
      </c>
      <c r="Q237" s="3">
        <f t="shared" si="72"/>
        <v>3269.6059919999998</v>
      </c>
      <c r="R237" s="3">
        <f t="shared" si="72"/>
        <v>3955.9295959999999</v>
      </c>
      <c r="S237" s="3">
        <f t="shared" si="72"/>
        <v>4050.9568709999999</v>
      </c>
      <c r="T237" s="3">
        <f t="shared" si="72"/>
        <v>4890.5709059999999</v>
      </c>
      <c r="U237" s="3">
        <f t="shared" si="72"/>
        <v>5976.6368629999997</v>
      </c>
      <c r="V237" s="3">
        <f t="shared" si="72"/>
        <v>6122.8723380000001</v>
      </c>
      <c r="W237" s="3">
        <f t="shared" si="72"/>
        <v>6368.5123629999998</v>
      </c>
      <c r="X237" s="3">
        <f t="shared" si="72"/>
        <v>6998.6117109999996</v>
      </c>
      <c r="Y237" s="3">
        <f t="shared" si="72"/>
        <v>6739.5748910000002</v>
      </c>
    </row>
    <row r="238" spans="1:25" x14ac:dyDescent="0.2">
      <c r="A238" s="36" t="s">
        <v>47</v>
      </c>
      <c r="B238" s="3">
        <f t="shared" ref="B238:Y238" si="73">B205/1000000</f>
        <v>38.243856000000001</v>
      </c>
      <c r="C238" s="3">
        <f t="shared" si="73"/>
        <v>61.792647000000002</v>
      </c>
      <c r="D238" s="3">
        <f t="shared" si="73"/>
        <v>88.475288000000006</v>
      </c>
      <c r="E238" s="3">
        <f t="shared" si="73"/>
        <v>99.261814000000001</v>
      </c>
      <c r="F238" s="3">
        <f t="shared" si="73"/>
        <v>108.230868</v>
      </c>
      <c r="G238" s="3">
        <f t="shared" si="73"/>
        <v>139.13218499999999</v>
      </c>
      <c r="H238" s="3">
        <f t="shared" si="73"/>
        <v>148.79973899999999</v>
      </c>
      <c r="I238" s="3">
        <f t="shared" si="73"/>
        <v>204.27908199999999</v>
      </c>
      <c r="J238" s="3">
        <f t="shared" si="73"/>
        <v>276.42470100000003</v>
      </c>
      <c r="K238" s="3">
        <f t="shared" si="73"/>
        <v>461.678426</v>
      </c>
      <c r="L238" s="3">
        <f t="shared" si="73"/>
        <v>609.861895</v>
      </c>
      <c r="M238" s="3">
        <f t="shared" si="73"/>
        <v>721.23005000000001</v>
      </c>
      <c r="N238" s="3">
        <f t="shared" si="73"/>
        <v>826.11300600000004</v>
      </c>
      <c r="O238" s="3">
        <f t="shared" si="73"/>
        <v>935.62688700000001</v>
      </c>
      <c r="P238" s="3">
        <f t="shared" si="73"/>
        <v>1050.2934230000001</v>
      </c>
      <c r="Q238" s="3">
        <f t="shared" si="73"/>
        <v>1097.490335</v>
      </c>
      <c r="R238" s="3">
        <f t="shared" si="73"/>
        <v>1281.6452469999999</v>
      </c>
      <c r="S238" s="3">
        <f t="shared" si="73"/>
        <v>1515.182002</v>
      </c>
      <c r="T238" s="3">
        <f t="shared" si="73"/>
        <v>1581.8080030000001</v>
      </c>
      <c r="U238" s="3">
        <f t="shared" si="73"/>
        <v>1944.935197</v>
      </c>
      <c r="V238" s="3">
        <f t="shared" si="73"/>
        <v>1879.0970279999999</v>
      </c>
      <c r="W238" s="3">
        <f t="shared" si="73"/>
        <v>2124.1099960000001</v>
      </c>
      <c r="X238" s="3">
        <f t="shared" si="73"/>
        <v>2468.8973959999998</v>
      </c>
      <c r="Y238" s="3">
        <f t="shared" si="73"/>
        <v>2159.013559</v>
      </c>
    </row>
    <row r="239" spans="1:25" x14ac:dyDescent="0.2">
      <c r="A239" s="36" t="s">
        <v>48</v>
      </c>
      <c r="B239" s="3">
        <f t="shared" ref="B239:Y239" si="74">B206/1000000</f>
        <v>108.532183</v>
      </c>
      <c r="C239" s="3">
        <f t="shared" si="74"/>
        <v>200.34988000000001</v>
      </c>
      <c r="D239" s="3">
        <f t="shared" si="74"/>
        <v>268.34879999999998</v>
      </c>
      <c r="E239" s="3">
        <f t="shared" si="74"/>
        <v>274.29713700000002</v>
      </c>
      <c r="F239" s="3">
        <f t="shared" si="74"/>
        <v>392.83299499999998</v>
      </c>
      <c r="G239" s="3">
        <f t="shared" si="74"/>
        <v>477.98072100000002</v>
      </c>
      <c r="H239" s="3">
        <f t="shared" si="74"/>
        <v>450.73356999999999</v>
      </c>
      <c r="I239" s="3">
        <f t="shared" si="74"/>
        <v>615.94348400000001</v>
      </c>
      <c r="J239" s="3">
        <f t="shared" si="74"/>
        <v>928.66035799999997</v>
      </c>
      <c r="K239" s="3">
        <f t="shared" si="74"/>
        <v>1211.1694910000001</v>
      </c>
      <c r="L239" s="3">
        <f t="shared" si="74"/>
        <v>1361.72696</v>
      </c>
      <c r="M239" s="3">
        <f t="shared" si="74"/>
        <v>1991.835967</v>
      </c>
      <c r="N239" s="3">
        <f t="shared" si="74"/>
        <v>1218.2482460000001</v>
      </c>
      <c r="O239" s="3">
        <f t="shared" si="74"/>
        <v>4637.2557290000004</v>
      </c>
      <c r="P239" s="3">
        <f t="shared" si="74"/>
        <v>5175.6188469999997</v>
      </c>
      <c r="Q239" s="3">
        <f t="shared" si="74"/>
        <v>5784.3430770000004</v>
      </c>
      <c r="R239" s="3">
        <f t="shared" si="74"/>
        <v>5140.7468330000002</v>
      </c>
      <c r="S239" s="3">
        <f t="shared" si="74"/>
        <v>7320.7711310000004</v>
      </c>
      <c r="T239" s="3">
        <f t="shared" si="74"/>
        <v>8152.8492889999998</v>
      </c>
      <c r="U239" s="3">
        <f t="shared" si="74"/>
        <v>8745.5523680000006</v>
      </c>
      <c r="V239" s="3">
        <f t="shared" si="74"/>
        <v>11298.508030999999</v>
      </c>
      <c r="W239" s="3">
        <f t="shared" si="74"/>
        <v>10583.32357</v>
      </c>
      <c r="X239" s="3">
        <f t="shared" si="74"/>
        <v>11599.318165000001</v>
      </c>
      <c r="Y239" s="3">
        <f t="shared" si="74"/>
        <v>14653.040707</v>
      </c>
    </row>
    <row r="240" spans="1:25" x14ac:dyDescent="0.2">
      <c r="A240" s="36" t="s">
        <v>49</v>
      </c>
      <c r="B240" s="3">
        <f t="shared" ref="B240:Y240" si="75">B207/1000000</f>
        <v>256.39838800000001</v>
      </c>
      <c r="C240" s="3">
        <f t="shared" si="75"/>
        <v>510.83178600000002</v>
      </c>
      <c r="D240" s="3">
        <f t="shared" si="75"/>
        <v>716.58874500000002</v>
      </c>
      <c r="E240" s="3">
        <f t="shared" si="75"/>
        <v>758.14637100000004</v>
      </c>
      <c r="F240" s="3">
        <f t="shared" si="75"/>
        <v>840.05142999999998</v>
      </c>
      <c r="G240" s="3">
        <f t="shared" si="75"/>
        <v>922.83305600000006</v>
      </c>
      <c r="H240" s="3">
        <f t="shared" si="75"/>
        <v>1090.4376460000001</v>
      </c>
      <c r="I240" s="3">
        <f t="shared" si="75"/>
        <v>1132.344171</v>
      </c>
      <c r="J240" s="3">
        <f t="shared" si="75"/>
        <v>1518.0562239999999</v>
      </c>
      <c r="K240" s="3">
        <f t="shared" si="75"/>
        <v>2204.9789019999998</v>
      </c>
      <c r="L240" s="3">
        <f t="shared" si="75"/>
        <v>3274.8145159999999</v>
      </c>
      <c r="M240" s="3">
        <f t="shared" si="75"/>
        <v>3900.9367189999998</v>
      </c>
      <c r="N240" s="3">
        <f t="shared" si="75"/>
        <v>3851.886379</v>
      </c>
      <c r="O240" s="3">
        <f t="shared" si="75"/>
        <v>4232.9071809999996</v>
      </c>
      <c r="P240" s="3">
        <f t="shared" si="75"/>
        <v>4609.1480949999996</v>
      </c>
      <c r="Q240" s="3">
        <f t="shared" si="75"/>
        <v>4931.2700080000004</v>
      </c>
      <c r="R240" s="3">
        <f t="shared" si="75"/>
        <v>5695.2287020000003</v>
      </c>
      <c r="S240" s="3">
        <f t="shared" si="75"/>
        <v>6721.7930919999999</v>
      </c>
      <c r="T240" s="3">
        <f t="shared" si="75"/>
        <v>6964.5536689999999</v>
      </c>
      <c r="U240" s="3">
        <f t="shared" si="75"/>
        <v>7993.8225830000001</v>
      </c>
      <c r="V240" s="3">
        <f t="shared" si="75"/>
        <v>8463.8729299999995</v>
      </c>
      <c r="W240" s="3">
        <f t="shared" si="75"/>
        <v>8393.0886719999999</v>
      </c>
      <c r="X240" s="3">
        <f t="shared" si="75"/>
        <v>8664.0650640000003</v>
      </c>
      <c r="Y240" s="3">
        <f t="shared" si="75"/>
        <v>9284.3285169999999</v>
      </c>
    </row>
    <row r="241" spans="1:25" x14ac:dyDescent="0.2">
      <c r="A241" s="36" t="s">
        <v>79</v>
      </c>
      <c r="B241" s="44" t="s">
        <v>85</v>
      </c>
      <c r="C241" s="44" t="s">
        <v>85</v>
      </c>
      <c r="D241" s="44" t="s">
        <v>85</v>
      </c>
      <c r="E241" s="44" t="s">
        <v>85</v>
      </c>
      <c r="F241" s="44" t="s">
        <v>85</v>
      </c>
      <c r="G241" s="44" t="s">
        <v>85</v>
      </c>
      <c r="H241" s="44" t="s">
        <v>85</v>
      </c>
      <c r="I241" s="44" t="s">
        <v>85</v>
      </c>
      <c r="J241" s="44" t="s">
        <v>85</v>
      </c>
      <c r="K241" s="44" t="s">
        <v>85</v>
      </c>
      <c r="L241" s="44" t="s">
        <v>85</v>
      </c>
      <c r="M241" s="44" t="s">
        <v>85</v>
      </c>
      <c r="N241" s="44" t="s">
        <v>85</v>
      </c>
      <c r="O241" s="44" t="s">
        <v>85</v>
      </c>
      <c r="P241" s="44" t="s">
        <v>85</v>
      </c>
      <c r="Q241" s="44" t="s">
        <v>85</v>
      </c>
      <c r="R241" s="44" t="s">
        <v>85</v>
      </c>
      <c r="S241" s="44" t="s">
        <v>85</v>
      </c>
      <c r="T241" s="44" t="s">
        <v>85</v>
      </c>
      <c r="U241" s="44" t="s">
        <v>85</v>
      </c>
      <c r="V241" s="44" t="s">
        <v>85</v>
      </c>
      <c r="W241" s="44" t="s">
        <v>85</v>
      </c>
      <c r="X241" s="44" t="s">
        <v>85</v>
      </c>
      <c r="Y241" s="44" t="s">
        <v>85</v>
      </c>
    </row>
    <row r="242" spans="1:25" x14ac:dyDescent="0.2">
      <c r="A242" s="36" t="s">
        <v>50</v>
      </c>
      <c r="B242" s="3">
        <f t="shared" ref="B242:Y242" si="76">B209/1000000</f>
        <v>61.286422999999999</v>
      </c>
      <c r="C242" s="3">
        <f t="shared" si="76"/>
        <v>97.801631999999998</v>
      </c>
      <c r="D242" s="3">
        <f t="shared" si="76"/>
        <v>157.102709</v>
      </c>
      <c r="E242" s="3">
        <f t="shared" si="76"/>
        <v>192.28091499999999</v>
      </c>
      <c r="F242" s="3">
        <f t="shared" si="76"/>
        <v>216.73585600000001</v>
      </c>
      <c r="G242" s="3">
        <f t="shared" si="76"/>
        <v>239.72106299999999</v>
      </c>
      <c r="H242" s="3">
        <f t="shared" si="76"/>
        <v>305.03286500000002</v>
      </c>
      <c r="I242" s="3">
        <f t="shared" si="76"/>
        <v>403.22823399999999</v>
      </c>
      <c r="J242" s="3">
        <f t="shared" si="76"/>
        <v>523.83628299999998</v>
      </c>
      <c r="K242" s="3">
        <f t="shared" si="76"/>
        <v>775.60818400000005</v>
      </c>
      <c r="L242" s="3">
        <f t="shared" si="76"/>
        <v>1215.1018939999999</v>
      </c>
      <c r="M242" s="3">
        <f t="shared" si="76"/>
        <v>1480.043876</v>
      </c>
      <c r="N242" s="3">
        <f t="shared" si="76"/>
        <v>1727.177146</v>
      </c>
      <c r="O242" s="3">
        <f t="shared" si="76"/>
        <v>1757.67372</v>
      </c>
      <c r="P242" s="3">
        <f t="shared" si="76"/>
        <v>2102.854742</v>
      </c>
      <c r="Q242" s="3">
        <f t="shared" si="76"/>
        <v>2173.184135</v>
      </c>
      <c r="R242" s="3">
        <f t="shared" si="76"/>
        <v>2630.6086129999999</v>
      </c>
      <c r="S242" s="3">
        <f t="shared" si="76"/>
        <v>2765.4675189999998</v>
      </c>
      <c r="T242" s="3">
        <f t="shared" si="76"/>
        <v>3203.8755310000001</v>
      </c>
      <c r="U242" s="3">
        <f t="shared" si="76"/>
        <v>4579.2646770000001</v>
      </c>
      <c r="V242" s="3">
        <f t="shared" si="76"/>
        <v>4945.0358740000001</v>
      </c>
      <c r="W242" s="3">
        <f t="shared" si="76"/>
        <v>4197.1991639999997</v>
      </c>
      <c r="X242" s="3">
        <f t="shared" si="76"/>
        <v>4886.2121479999996</v>
      </c>
      <c r="Y242" s="3">
        <f t="shared" si="76"/>
        <v>4869.7525640000003</v>
      </c>
    </row>
    <row r="243" spans="1:25" x14ac:dyDescent="0.2">
      <c r="A243" s="36" t="s">
        <v>51</v>
      </c>
      <c r="B243" s="3">
        <f t="shared" ref="B243:Y243" si="77">B210/1000000</f>
        <v>179.031362</v>
      </c>
      <c r="C243" s="3">
        <f t="shared" si="77"/>
        <v>252.78032999999999</v>
      </c>
      <c r="D243" s="3">
        <f t="shared" si="77"/>
        <v>379.22590600000001</v>
      </c>
      <c r="E243" s="3">
        <f t="shared" si="77"/>
        <v>486.42031200000002</v>
      </c>
      <c r="F243" s="3">
        <f t="shared" si="77"/>
        <v>637.30446600000005</v>
      </c>
      <c r="G243" s="3">
        <f t="shared" si="77"/>
        <v>791.29428199999995</v>
      </c>
      <c r="H243" s="3">
        <f t="shared" si="77"/>
        <v>825.15527699999996</v>
      </c>
      <c r="I243" s="3">
        <f t="shared" si="77"/>
        <v>1064.0147899999999</v>
      </c>
      <c r="J243" s="3">
        <f t="shared" si="77"/>
        <v>1372.8218280000001</v>
      </c>
      <c r="K243" s="3">
        <f t="shared" si="77"/>
        <v>2163.8092069999998</v>
      </c>
      <c r="L243" s="3">
        <f t="shared" si="77"/>
        <v>3634.970382</v>
      </c>
      <c r="M243" s="3">
        <f t="shared" si="77"/>
        <v>4295.7253380000002</v>
      </c>
      <c r="N243" s="3">
        <f t="shared" si="77"/>
        <v>4575.7132110000002</v>
      </c>
      <c r="O243" s="3">
        <f t="shared" si="77"/>
        <v>5736.0398580000001</v>
      </c>
      <c r="P243" s="3">
        <f t="shared" si="77"/>
        <v>5683.8812980000002</v>
      </c>
      <c r="Q243" s="3">
        <f t="shared" si="77"/>
        <v>5962.249683</v>
      </c>
      <c r="R243" s="3">
        <f t="shared" si="77"/>
        <v>6777.9971939999996</v>
      </c>
      <c r="S243" s="3">
        <f t="shared" si="77"/>
        <v>8070.1119509999999</v>
      </c>
      <c r="T243" s="3">
        <f t="shared" si="77"/>
        <v>8182.2565329999998</v>
      </c>
      <c r="U243" s="3">
        <f t="shared" si="77"/>
        <v>10458.953369999999</v>
      </c>
      <c r="V243" s="3">
        <f t="shared" si="77"/>
        <v>11978.586961999999</v>
      </c>
      <c r="W243" s="3">
        <f t="shared" si="77"/>
        <v>11665.640409</v>
      </c>
      <c r="X243" s="3">
        <f t="shared" si="77"/>
        <v>12989.907685</v>
      </c>
      <c r="Y243" s="3">
        <f t="shared" si="77"/>
        <v>12555.506797</v>
      </c>
    </row>
    <row r="244" spans="1:25" x14ac:dyDescent="0.2">
      <c r="A244" s="36" t="s">
        <v>52</v>
      </c>
      <c r="B244" s="3">
        <f t="shared" ref="B244:Y244" si="78">B211/1000000</f>
        <v>97.383892000000003</v>
      </c>
      <c r="C244" s="3">
        <f t="shared" si="78"/>
        <v>169.32403600000001</v>
      </c>
      <c r="D244" s="3">
        <f t="shared" si="78"/>
        <v>281.99705399999999</v>
      </c>
      <c r="E244" s="3">
        <f t="shared" si="78"/>
        <v>306.42465700000002</v>
      </c>
      <c r="F244" s="3">
        <f t="shared" si="78"/>
        <v>465.23902900000002</v>
      </c>
      <c r="G244" s="3">
        <f t="shared" si="78"/>
        <v>449.10722199999998</v>
      </c>
      <c r="H244" s="3">
        <f t="shared" si="78"/>
        <v>559.54627600000003</v>
      </c>
      <c r="I244" s="3">
        <f t="shared" si="78"/>
        <v>649.37186999999994</v>
      </c>
      <c r="J244" s="3">
        <f t="shared" si="78"/>
        <v>703.00880099999995</v>
      </c>
      <c r="K244" s="3">
        <f t="shared" si="78"/>
        <v>938.11352099999999</v>
      </c>
      <c r="L244" s="3">
        <f t="shared" si="78"/>
        <v>1460.3350869999999</v>
      </c>
      <c r="M244" s="3">
        <f t="shared" si="78"/>
        <v>2322.3747560000002</v>
      </c>
      <c r="N244" s="3">
        <f t="shared" si="78"/>
        <v>2957.6696999999999</v>
      </c>
      <c r="O244" s="3">
        <f t="shared" si="78"/>
        <v>2427.1955309999998</v>
      </c>
      <c r="P244" s="3">
        <f t="shared" si="78"/>
        <v>3826.317082</v>
      </c>
      <c r="Q244" s="3">
        <f t="shared" si="78"/>
        <v>4562.2416450000001</v>
      </c>
      <c r="R244" s="3">
        <f t="shared" si="78"/>
        <v>4565.9945850000004</v>
      </c>
      <c r="S244" s="3">
        <f t="shared" si="78"/>
        <v>5476.8421619999999</v>
      </c>
      <c r="T244" s="3">
        <f t="shared" si="78"/>
        <v>6127.3673669999998</v>
      </c>
      <c r="U244" s="3">
        <f t="shared" si="78"/>
        <v>5614.2009779999998</v>
      </c>
      <c r="V244" s="3">
        <f t="shared" si="78"/>
        <v>8122.5471820000002</v>
      </c>
      <c r="W244" s="3">
        <f t="shared" si="78"/>
        <v>9390.5889139999999</v>
      </c>
      <c r="X244" s="3">
        <f t="shared" si="78"/>
        <v>9094.0959050000001</v>
      </c>
      <c r="Y244" s="3">
        <f t="shared" si="78"/>
        <v>5945.270638</v>
      </c>
    </row>
    <row r="245" spans="1:25" x14ac:dyDescent="0.2">
      <c r="A245" s="36" t="s">
        <v>53</v>
      </c>
      <c r="B245" s="3">
        <f t="shared" ref="B245:Y245" si="79">B212/1000000</f>
        <v>52.722974999999998</v>
      </c>
      <c r="C245" s="3">
        <f t="shared" si="79"/>
        <v>78.625547999999995</v>
      </c>
      <c r="D245" s="3">
        <f t="shared" si="79"/>
        <v>118.02324299999999</v>
      </c>
      <c r="E245" s="3">
        <f t="shared" si="79"/>
        <v>190.389724</v>
      </c>
      <c r="F245" s="3">
        <f t="shared" si="79"/>
        <v>232.88988800000001</v>
      </c>
      <c r="G245" s="3">
        <f t="shared" si="79"/>
        <v>258.60025300000001</v>
      </c>
      <c r="H245" s="3">
        <f t="shared" si="79"/>
        <v>297.35906899999998</v>
      </c>
      <c r="I245" s="3">
        <f t="shared" si="79"/>
        <v>458.00343099999998</v>
      </c>
      <c r="J245" s="3">
        <f t="shared" si="79"/>
        <v>556.34769900000003</v>
      </c>
      <c r="K245" s="3">
        <f t="shared" si="79"/>
        <v>1258.6455100000001</v>
      </c>
      <c r="L245" s="3">
        <f t="shared" si="79"/>
        <v>1515.7017430000001</v>
      </c>
      <c r="M245" s="3">
        <f t="shared" si="79"/>
        <v>1930.0518910000001</v>
      </c>
      <c r="N245" s="3">
        <f t="shared" si="79"/>
        <v>2329.5747249999999</v>
      </c>
      <c r="O245" s="3">
        <f t="shared" si="79"/>
        <v>2438.9866299999999</v>
      </c>
      <c r="P245" s="3">
        <f t="shared" si="79"/>
        <v>2431.7534949999999</v>
      </c>
      <c r="Q245" s="3">
        <f t="shared" si="79"/>
        <v>2589.483784</v>
      </c>
      <c r="R245" s="3">
        <f t="shared" si="79"/>
        <v>2987.1537119999998</v>
      </c>
      <c r="S245" s="3">
        <f t="shared" si="79"/>
        <v>2976.6409010000002</v>
      </c>
      <c r="T245" s="3">
        <f t="shared" si="79"/>
        <v>3612.9200470000001</v>
      </c>
      <c r="U245" s="3">
        <f t="shared" si="79"/>
        <v>4627.1376710000004</v>
      </c>
      <c r="V245" s="3">
        <f t="shared" si="79"/>
        <v>4421.1107199999997</v>
      </c>
      <c r="W245" s="3">
        <f t="shared" si="79"/>
        <v>5019.9628599999996</v>
      </c>
      <c r="X245" s="3">
        <f t="shared" si="79"/>
        <v>6020.6566110000003</v>
      </c>
      <c r="Y245" s="3">
        <f t="shared" si="79"/>
        <v>6075.7004930000003</v>
      </c>
    </row>
    <row r="246" spans="1:25" x14ac:dyDescent="0.2">
      <c r="A246" s="36" t="s">
        <v>54</v>
      </c>
      <c r="B246" s="3">
        <f t="shared" ref="B246:Y246" si="80">B213/1000000</f>
        <v>352.40234099999998</v>
      </c>
      <c r="C246" s="3">
        <f t="shared" si="80"/>
        <v>636.27462600000001</v>
      </c>
      <c r="D246" s="3">
        <f t="shared" si="80"/>
        <v>931.402559</v>
      </c>
      <c r="E246" s="3">
        <f t="shared" si="80"/>
        <v>1118.2634459999999</v>
      </c>
      <c r="F246" s="3">
        <f t="shared" si="80"/>
        <v>1517.287562</v>
      </c>
      <c r="G246" s="3">
        <f t="shared" si="80"/>
        <v>1730.9306839999999</v>
      </c>
      <c r="H246" s="3">
        <f t="shared" si="80"/>
        <v>1756.7088229999999</v>
      </c>
      <c r="I246" s="3">
        <f t="shared" si="80"/>
        <v>2286.7969459999999</v>
      </c>
      <c r="J246" s="3">
        <f t="shared" si="80"/>
        <v>2902.354574</v>
      </c>
      <c r="K246" s="3">
        <f t="shared" si="80"/>
        <v>3928.685622</v>
      </c>
      <c r="L246" s="3">
        <f t="shared" si="80"/>
        <v>5852.1723750000001</v>
      </c>
      <c r="M246" s="3">
        <f t="shared" si="80"/>
        <v>6687.1872590000003</v>
      </c>
      <c r="N246" s="3">
        <f t="shared" si="80"/>
        <v>7949.294296</v>
      </c>
      <c r="O246" s="3">
        <f t="shared" si="80"/>
        <v>9740.7956639999993</v>
      </c>
      <c r="P246" s="3">
        <f t="shared" si="80"/>
        <v>10432.799297</v>
      </c>
      <c r="Q246" s="3">
        <f t="shared" si="80"/>
        <v>10831.135936000001</v>
      </c>
      <c r="R246" s="3">
        <f t="shared" si="80"/>
        <v>13431.766841000001</v>
      </c>
      <c r="S246" s="3">
        <f t="shared" si="80"/>
        <v>16769.779004</v>
      </c>
      <c r="T246" s="3">
        <f t="shared" si="80"/>
        <v>14801.664703</v>
      </c>
      <c r="U246" s="3">
        <f t="shared" si="80"/>
        <v>20023.629884000002</v>
      </c>
      <c r="V246" s="3">
        <f t="shared" si="80"/>
        <v>22100.140579999999</v>
      </c>
      <c r="W246" s="3">
        <f t="shared" si="80"/>
        <v>21404.889851</v>
      </c>
      <c r="X246" s="3">
        <f t="shared" si="80"/>
        <v>20341.316285000001</v>
      </c>
      <c r="Y246" s="3">
        <f t="shared" si="80"/>
        <v>23231.123866000002</v>
      </c>
    </row>
    <row r="247" spans="1:25" x14ac:dyDescent="0.2">
      <c r="A247" s="36" t="s">
        <v>55</v>
      </c>
      <c r="B247" s="3">
        <f t="shared" ref="B247:Y247" si="81">B214/1000000</f>
        <v>766.26827800000001</v>
      </c>
      <c r="C247" s="3">
        <f t="shared" si="81"/>
        <v>1156.0438730000001</v>
      </c>
      <c r="D247" s="3">
        <f t="shared" si="81"/>
        <v>1349.5778620000001</v>
      </c>
      <c r="E247" s="3">
        <f t="shared" si="81"/>
        <v>1630.85518</v>
      </c>
      <c r="F247" s="3">
        <f t="shared" si="81"/>
        <v>2195.0164199999999</v>
      </c>
      <c r="G247" s="3">
        <f t="shared" si="81"/>
        <v>2272.9249150000001</v>
      </c>
      <c r="H247" s="3">
        <f t="shared" si="81"/>
        <v>2609.4233210000002</v>
      </c>
      <c r="I247" s="3">
        <f t="shared" si="81"/>
        <v>3825.8205929999999</v>
      </c>
      <c r="J247" s="3">
        <f t="shared" si="81"/>
        <v>4384.6500310000001</v>
      </c>
      <c r="K247" s="3">
        <f t="shared" si="81"/>
        <v>6773.7860099999998</v>
      </c>
      <c r="L247" s="3">
        <f t="shared" si="81"/>
        <v>9316.0565330000009</v>
      </c>
      <c r="M247" s="3">
        <f t="shared" si="81"/>
        <v>10244.46711</v>
      </c>
      <c r="N247" s="3">
        <f t="shared" si="81"/>
        <v>12232.323199</v>
      </c>
      <c r="O247" s="3">
        <f t="shared" si="81"/>
        <v>15295.386493</v>
      </c>
      <c r="P247" s="3">
        <f t="shared" si="81"/>
        <v>17424.892696999999</v>
      </c>
      <c r="Q247" s="3">
        <f t="shared" si="81"/>
        <v>19813.039258000001</v>
      </c>
      <c r="R247" s="3">
        <f t="shared" si="81"/>
        <v>22783.281411</v>
      </c>
      <c r="S247" s="3">
        <f t="shared" si="81"/>
        <v>24330.559429000001</v>
      </c>
      <c r="T247" s="3">
        <f t="shared" si="81"/>
        <v>27854.834857000002</v>
      </c>
      <c r="U247" s="3">
        <f t="shared" si="81"/>
        <v>35319.268406000003</v>
      </c>
      <c r="V247" s="3">
        <f t="shared" si="81"/>
        <v>35830.602572000003</v>
      </c>
      <c r="W247" s="3">
        <f t="shared" si="81"/>
        <v>37199.570616999998</v>
      </c>
      <c r="X247" s="3">
        <f t="shared" si="81"/>
        <v>43513.706241</v>
      </c>
      <c r="Y247" s="3">
        <f t="shared" si="81"/>
        <v>45003.156526999999</v>
      </c>
    </row>
    <row r="248" spans="1:25" x14ac:dyDescent="0.2">
      <c r="A248" s="36" t="s">
        <v>56</v>
      </c>
      <c r="B248" s="3">
        <f t="shared" ref="B248:Y248" si="82">B215/1000000</f>
        <v>175.430127</v>
      </c>
      <c r="C248" s="3">
        <f t="shared" si="82"/>
        <v>198.284572</v>
      </c>
      <c r="D248" s="3">
        <f t="shared" si="82"/>
        <v>273.190517</v>
      </c>
      <c r="E248" s="3">
        <f t="shared" si="82"/>
        <v>337.90231299999999</v>
      </c>
      <c r="F248" s="3">
        <f t="shared" si="82"/>
        <v>381.863111</v>
      </c>
      <c r="G248" s="3">
        <f t="shared" si="82"/>
        <v>486.55596400000002</v>
      </c>
      <c r="H248" s="3">
        <f t="shared" si="82"/>
        <v>600.32707200000004</v>
      </c>
      <c r="I248" s="3">
        <f t="shared" si="82"/>
        <v>778.400665</v>
      </c>
      <c r="J248" s="3">
        <f t="shared" si="82"/>
        <v>1108.049667</v>
      </c>
      <c r="K248" s="3">
        <f t="shared" si="82"/>
        <v>2030.8574369999999</v>
      </c>
      <c r="L248" s="3">
        <f t="shared" si="82"/>
        <v>2709.5547529999999</v>
      </c>
      <c r="M248" s="3">
        <f t="shared" si="82"/>
        <v>3526.9271480000002</v>
      </c>
      <c r="N248" s="3">
        <f t="shared" si="82"/>
        <v>4371.6549109999996</v>
      </c>
      <c r="O248" s="3">
        <f t="shared" si="82"/>
        <v>4697.1775260000004</v>
      </c>
      <c r="P248" s="3">
        <f t="shared" si="82"/>
        <v>5422.5512129999997</v>
      </c>
      <c r="Q248" s="3">
        <f t="shared" si="82"/>
        <v>6335.2831139999998</v>
      </c>
      <c r="R248" s="3">
        <f t="shared" si="82"/>
        <v>6398.5532990000002</v>
      </c>
      <c r="S248" s="3">
        <f t="shared" si="82"/>
        <v>7741.327894</v>
      </c>
      <c r="T248" s="3">
        <f t="shared" si="82"/>
        <v>8546.6977910000005</v>
      </c>
      <c r="U248" s="3">
        <f t="shared" si="82"/>
        <v>9306.7581759999994</v>
      </c>
      <c r="V248" s="3">
        <f t="shared" si="82"/>
        <v>9871.5406480000001</v>
      </c>
      <c r="W248" s="3">
        <f t="shared" si="82"/>
        <v>10917.980449000001</v>
      </c>
      <c r="X248" s="3">
        <f t="shared" si="82"/>
        <v>12024.373777999999</v>
      </c>
      <c r="Y248" s="3">
        <f t="shared" si="82"/>
        <v>10692.465917</v>
      </c>
    </row>
    <row r="249" spans="1:25" x14ac:dyDescent="0.2">
      <c r="A249" s="36" t="s">
        <v>57</v>
      </c>
      <c r="B249" s="3">
        <f t="shared" ref="B249:Y249" si="83">B216/1000000</f>
        <v>47.377865</v>
      </c>
      <c r="C249" s="3">
        <f t="shared" si="83"/>
        <v>68.219100999999995</v>
      </c>
      <c r="D249" s="3">
        <f t="shared" si="83"/>
        <v>73.210432999999995</v>
      </c>
      <c r="E249" s="3">
        <f t="shared" si="83"/>
        <v>108.84427700000001</v>
      </c>
      <c r="F249" s="3">
        <f t="shared" si="83"/>
        <v>110.59865499999999</v>
      </c>
      <c r="G249" s="3">
        <f t="shared" si="83"/>
        <v>146.49727999999999</v>
      </c>
      <c r="H249" s="3">
        <f t="shared" si="83"/>
        <v>251.656239</v>
      </c>
      <c r="I249" s="3">
        <f t="shared" si="83"/>
        <v>354.20129500000002</v>
      </c>
      <c r="J249" s="3">
        <f t="shared" si="83"/>
        <v>478.96713799999998</v>
      </c>
      <c r="K249" s="3">
        <f t="shared" si="83"/>
        <v>745.02465400000006</v>
      </c>
      <c r="L249" s="3">
        <f t="shared" si="83"/>
        <v>1203.528356</v>
      </c>
      <c r="M249" s="3">
        <f t="shared" si="83"/>
        <v>1361.904372</v>
      </c>
      <c r="N249" s="3">
        <f t="shared" si="83"/>
        <v>1917.4784380000001</v>
      </c>
      <c r="O249" s="3">
        <f t="shared" si="83"/>
        <v>2194.8962259999998</v>
      </c>
      <c r="P249" s="3">
        <f t="shared" si="83"/>
        <v>2393.6329559999999</v>
      </c>
      <c r="Q249" s="3">
        <f t="shared" si="83"/>
        <v>2751.508249</v>
      </c>
      <c r="R249" s="3">
        <f t="shared" si="83"/>
        <v>3092.067055</v>
      </c>
      <c r="S249" s="3">
        <f t="shared" si="83"/>
        <v>3322.815353</v>
      </c>
      <c r="T249" s="3">
        <f t="shared" si="83"/>
        <v>3703.543948</v>
      </c>
      <c r="U249" s="3">
        <f t="shared" si="83"/>
        <v>4424.907287</v>
      </c>
      <c r="V249" s="3">
        <f t="shared" si="83"/>
        <v>4513.0495149999997</v>
      </c>
      <c r="W249" s="3">
        <f t="shared" si="83"/>
        <v>5811.6301059999996</v>
      </c>
      <c r="X249" s="3">
        <f t="shared" si="83"/>
        <v>6514.4492810000002</v>
      </c>
      <c r="Y249" s="3">
        <f t="shared" si="83"/>
        <v>5260.7009040000003</v>
      </c>
    </row>
    <row r="250" spans="1:25" x14ac:dyDescent="0.2">
      <c r="A250" s="36" t="s">
        <v>58</v>
      </c>
      <c r="B250" s="3">
        <f t="shared" ref="B250:Y250" si="84">B217/1000000</f>
        <v>51.356136999999997</v>
      </c>
      <c r="C250" s="3">
        <f t="shared" si="84"/>
        <v>67.455415000000002</v>
      </c>
      <c r="D250" s="3">
        <f t="shared" si="84"/>
        <v>115.48264399999999</v>
      </c>
      <c r="E250" s="3">
        <f t="shared" si="84"/>
        <v>133.46221</v>
      </c>
      <c r="F250" s="3">
        <f t="shared" si="84"/>
        <v>151.00144900000001</v>
      </c>
      <c r="G250" s="3">
        <f t="shared" si="84"/>
        <v>186.687893</v>
      </c>
      <c r="H250" s="3">
        <f t="shared" si="84"/>
        <v>211.366242</v>
      </c>
      <c r="I250" s="3">
        <f t="shared" si="84"/>
        <v>261.77008499999999</v>
      </c>
      <c r="J250" s="3">
        <f t="shared" si="84"/>
        <v>332.51183500000002</v>
      </c>
      <c r="K250" s="3">
        <f t="shared" si="84"/>
        <v>447.09231999999997</v>
      </c>
      <c r="L250" s="3">
        <f t="shared" si="84"/>
        <v>636.46477500000003</v>
      </c>
      <c r="M250" s="3">
        <f t="shared" si="84"/>
        <v>905.15392399999996</v>
      </c>
      <c r="N250" s="3">
        <f t="shared" si="84"/>
        <v>1091.225635</v>
      </c>
      <c r="O250" s="3">
        <f t="shared" si="84"/>
        <v>1162.6124460000001</v>
      </c>
      <c r="P250" s="3">
        <f t="shared" si="84"/>
        <v>1450.635078</v>
      </c>
      <c r="Q250" s="3">
        <f t="shared" si="84"/>
        <v>1702.1972060000001</v>
      </c>
      <c r="R250" s="3">
        <f t="shared" si="84"/>
        <v>1862.5216339999999</v>
      </c>
      <c r="S250" s="3">
        <f t="shared" si="84"/>
        <v>2222.720288</v>
      </c>
      <c r="T250" s="3">
        <f t="shared" si="84"/>
        <v>2505.5075280000001</v>
      </c>
      <c r="U250" s="3">
        <f t="shared" si="84"/>
        <v>3173.9988279999998</v>
      </c>
      <c r="V250" s="3">
        <f t="shared" si="84"/>
        <v>3712.2999679999998</v>
      </c>
      <c r="W250" s="3">
        <f t="shared" si="84"/>
        <v>3626.5198500000001</v>
      </c>
      <c r="X250" s="3">
        <f t="shared" si="84"/>
        <v>4218.1827270000003</v>
      </c>
      <c r="Y250" s="3">
        <f t="shared" si="84"/>
        <v>4325.3263079999997</v>
      </c>
    </row>
    <row r="251" spans="1:25" x14ac:dyDescent="0.2">
      <c r="A251" s="36" t="s">
        <v>59</v>
      </c>
      <c r="B251" s="3">
        <f t="shared" ref="B251:Y251" si="85">B218/1000000</f>
        <v>300.64331900000002</v>
      </c>
      <c r="C251" s="3">
        <f t="shared" si="85"/>
        <v>464.41956099999999</v>
      </c>
      <c r="D251" s="3">
        <f t="shared" si="85"/>
        <v>626.70997599999998</v>
      </c>
      <c r="E251" s="3">
        <f t="shared" si="85"/>
        <v>876.16187300000001</v>
      </c>
      <c r="F251" s="3">
        <f t="shared" si="85"/>
        <v>1130.89759</v>
      </c>
      <c r="G251" s="3">
        <f t="shared" si="85"/>
        <v>1295.603603</v>
      </c>
      <c r="H251" s="3">
        <f t="shared" si="85"/>
        <v>1369.258728</v>
      </c>
      <c r="I251" s="3">
        <f t="shared" si="85"/>
        <v>1687.780377</v>
      </c>
      <c r="J251" s="3">
        <f t="shared" si="85"/>
        <v>2116.9815509999999</v>
      </c>
      <c r="K251" s="3">
        <f t="shared" si="85"/>
        <v>2801.6227370000001</v>
      </c>
      <c r="L251" s="3">
        <f t="shared" si="85"/>
        <v>3984.0064040000002</v>
      </c>
      <c r="M251" s="3">
        <f t="shared" si="85"/>
        <v>4922.732908</v>
      </c>
      <c r="N251" s="3">
        <f t="shared" si="85"/>
        <v>5569.2040699999998</v>
      </c>
      <c r="O251" s="3">
        <f t="shared" si="85"/>
        <v>6877.1789939999999</v>
      </c>
      <c r="P251" s="3">
        <f t="shared" si="85"/>
        <v>7552.7658019999999</v>
      </c>
      <c r="Q251" s="3">
        <f t="shared" si="85"/>
        <v>8919.6423410000007</v>
      </c>
      <c r="R251" s="3">
        <f t="shared" si="85"/>
        <v>9328.1231289999996</v>
      </c>
      <c r="S251" s="3">
        <f t="shared" si="85"/>
        <v>10227.820054</v>
      </c>
      <c r="T251" s="3">
        <f t="shared" si="85"/>
        <v>10552.473585</v>
      </c>
      <c r="U251" s="3">
        <f t="shared" si="85"/>
        <v>13196.993431999999</v>
      </c>
      <c r="V251" s="3">
        <f t="shared" si="85"/>
        <v>13431.626684000001</v>
      </c>
      <c r="W251" s="3">
        <f t="shared" si="85"/>
        <v>13621.912980999999</v>
      </c>
      <c r="X251" s="3">
        <f t="shared" si="85"/>
        <v>16067.023842000001</v>
      </c>
      <c r="Y251" s="3">
        <f t="shared" si="85"/>
        <v>15560.92785</v>
      </c>
    </row>
    <row r="252" spans="1:25" x14ac:dyDescent="0.2">
      <c r="A252" s="36" t="s">
        <v>60</v>
      </c>
      <c r="B252" s="3">
        <f t="shared" ref="B252:Y252" si="86">B219/1000000</f>
        <v>73.842814000000004</v>
      </c>
      <c r="C252" s="3">
        <f t="shared" si="86"/>
        <v>105.35862299999999</v>
      </c>
      <c r="D252" s="3">
        <f t="shared" si="86"/>
        <v>133.37557699999999</v>
      </c>
      <c r="E252" s="3">
        <f t="shared" si="86"/>
        <v>148.96127899999999</v>
      </c>
      <c r="F252" s="3">
        <f t="shared" si="86"/>
        <v>261.909627</v>
      </c>
      <c r="G252" s="3">
        <f t="shared" si="86"/>
        <v>133.63269199999999</v>
      </c>
      <c r="H252" s="3">
        <f t="shared" si="86"/>
        <v>259.50156199999998</v>
      </c>
      <c r="I252" s="3">
        <f t="shared" si="86"/>
        <v>423.02477299999998</v>
      </c>
      <c r="J252" s="3">
        <f t="shared" si="86"/>
        <v>534.44585600000005</v>
      </c>
      <c r="K252" s="3">
        <f t="shared" si="86"/>
        <v>697.14446599999997</v>
      </c>
      <c r="L252" s="3">
        <f t="shared" si="86"/>
        <v>1106.4363189999999</v>
      </c>
      <c r="M252" s="3">
        <f t="shared" si="86"/>
        <v>1599.519047</v>
      </c>
      <c r="N252" s="3">
        <f t="shared" si="86"/>
        <v>2914.6107320000001</v>
      </c>
      <c r="O252" s="3">
        <f t="shared" si="86"/>
        <v>3481.4562980000001</v>
      </c>
      <c r="P252" s="3">
        <f t="shared" si="86"/>
        <v>3332.088017</v>
      </c>
      <c r="Q252" s="3">
        <f t="shared" si="86"/>
        <v>3290.7278179999998</v>
      </c>
      <c r="R252" s="3">
        <f t="shared" si="86"/>
        <v>2348.4188509999999</v>
      </c>
      <c r="S252" s="3">
        <f t="shared" si="86"/>
        <v>2189.2176410000002</v>
      </c>
      <c r="T252" s="3">
        <f t="shared" si="86"/>
        <v>3816.3031019999999</v>
      </c>
      <c r="U252" s="3">
        <f t="shared" si="86"/>
        <v>5827.8740090000001</v>
      </c>
      <c r="V252" s="3">
        <f t="shared" si="86"/>
        <v>6131.2982920000004</v>
      </c>
      <c r="W252" s="3">
        <f t="shared" si="86"/>
        <v>5542.4253870000002</v>
      </c>
      <c r="X252" s="3">
        <f t="shared" si="86"/>
        <v>8967.8854100000008</v>
      </c>
      <c r="Y252" s="3">
        <f t="shared" si="86"/>
        <v>11737.568938</v>
      </c>
    </row>
    <row r="253" spans="1:25" x14ac:dyDescent="0.2">
      <c r="A253" s="36" t="s">
        <v>61</v>
      </c>
      <c r="B253" s="3">
        <f t="shared" ref="B253:Y253" si="87">B220/1000000</f>
        <v>154.77986200000001</v>
      </c>
      <c r="C253" s="3">
        <f t="shared" si="87"/>
        <v>208.444154</v>
      </c>
      <c r="D253" s="3">
        <f t="shared" si="87"/>
        <v>328.181217</v>
      </c>
      <c r="E253" s="3">
        <f t="shared" si="87"/>
        <v>472.90276799999998</v>
      </c>
      <c r="F253" s="3">
        <f t="shared" si="87"/>
        <v>487.35459100000003</v>
      </c>
      <c r="G253" s="3">
        <f t="shared" si="87"/>
        <v>552.53403100000003</v>
      </c>
      <c r="H253" s="3">
        <f t="shared" si="87"/>
        <v>689.66531999999995</v>
      </c>
      <c r="I253" s="3">
        <f t="shared" si="87"/>
        <v>943.71855100000005</v>
      </c>
      <c r="J253" s="3">
        <f t="shared" si="87"/>
        <v>1200.890206</v>
      </c>
      <c r="K253" s="3">
        <f t="shared" si="87"/>
        <v>1581.574126</v>
      </c>
      <c r="L253" s="3">
        <f t="shared" si="87"/>
        <v>2208.7388089999999</v>
      </c>
      <c r="M253" s="3">
        <f t="shared" si="87"/>
        <v>2918.9812430000002</v>
      </c>
      <c r="N253" s="3">
        <f t="shared" si="87"/>
        <v>2090.152681</v>
      </c>
      <c r="O253" s="3">
        <f t="shared" si="87"/>
        <v>5022.025654</v>
      </c>
      <c r="P253" s="3">
        <f t="shared" si="87"/>
        <v>5674.8223799999996</v>
      </c>
      <c r="Q253" s="3">
        <f t="shared" si="87"/>
        <v>7031.028507</v>
      </c>
      <c r="R253" s="3">
        <f t="shared" si="87"/>
        <v>5673.3854339999998</v>
      </c>
      <c r="S253" s="3">
        <f t="shared" si="87"/>
        <v>9044.2489189999997</v>
      </c>
      <c r="T253" s="3">
        <f t="shared" si="87"/>
        <v>6319.5645809999996</v>
      </c>
      <c r="U253" s="3">
        <f t="shared" si="87"/>
        <v>6203.4911899999997</v>
      </c>
      <c r="V253" s="3">
        <f t="shared" si="87"/>
        <v>9392.8345360000003</v>
      </c>
      <c r="W253" s="3">
        <f t="shared" si="87"/>
        <v>8241.0380089999999</v>
      </c>
      <c r="X253" s="3">
        <f t="shared" si="87"/>
        <v>5308.7612140000001</v>
      </c>
      <c r="Y253" s="3">
        <f t="shared" si="87"/>
        <v>6334.806184</v>
      </c>
    </row>
    <row r="254" spans="1:25" x14ac:dyDescent="0.2">
      <c r="A254" s="36" t="s">
        <v>62</v>
      </c>
      <c r="B254" s="3">
        <f t="shared" ref="B254:Y254" si="88">B221/1000000</f>
        <v>64.412919000000002</v>
      </c>
      <c r="C254" s="3">
        <f t="shared" si="88"/>
        <v>114.245249</v>
      </c>
      <c r="D254" s="3">
        <f t="shared" si="88"/>
        <v>153.19449900000001</v>
      </c>
      <c r="E254" s="3">
        <f t="shared" si="88"/>
        <v>243.54732100000001</v>
      </c>
      <c r="F254" s="3">
        <f t="shared" si="88"/>
        <v>265.83479999999997</v>
      </c>
      <c r="G254" s="3">
        <f t="shared" si="88"/>
        <v>339.38916499999999</v>
      </c>
      <c r="H254" s="3">
        <f t="shared" si="88"/>
        <v>405.42128100000002</v>
      </c>
      <c r="I254" s="3">
        <f t="shared" si="88"/>
        <v>550.43874500000004</v>
      </c>
      <c r="J254" s="3">
        <f t="shared" si="88"/>
        <v>790.54517199999998</v>
      </c>
      <c r="K254" s="3">
        <f t="shared" si="88"/>
        <v>969.29816400000004</v>
      </c>
      <c r="L254" s="3">
        <f t="shared" si="88"/>
        <v>1319.7919039999999</v>
      </c>
      <c r="M254" s="3">
        <f t="shared" si="88"/>
        <v>1587.1763920000001</v>
      </c>
      <c r="N254" s="3">
        <f t="shared" si="88"/>
        <v>2050.511767</v>
      </c>
      <c r="O254" s="3">
        <f t="shared" si="88"/>
        <v>2261.6397229999998</v>
      </c>
      <c r="P254" s="3">
        <f t="shared" si="88"/>
        <v>2618.229061</v>
      </c>
      <c r="Q254" s="3">
        <f t="shared" si="88"/>
        <v>3093.8937540000002</v>
      </c>
      <c r="R254" s="3">
        <f t="shared" si="88"/>
        <v>3660.9740280000001</v>
      </c>
      <c r="S254" s="3">
        <f t="shared" si="88"/>
        <v>4357.9870090000004</v>
      </c>
      <c r="T254" s="3">
        <f t="shared" si="88"/>
        <v>5119.7378550000003</v>
      </c>
      <c r="U254" s="3">
        <f t="shared" si="88"/>
        <v>6487.1298889999998</v>
      </c>
      <c r="V254" s="3">
        <f t="shared" si="88"/>
        <v>6780.9043419999998</v>
      </c>
      <c r="W254" s="3">
        <f t="shared" si="88"/>
        <v>6554.0708340000001</v>
      </c>
      <c r="X254" s="3">
        <f t="shared" si="88"/>
        <v>7403.1744669999998</v>
      </c>
      <c r="Y254" s="3">
        <f t="shared" si="88"/>
        <v>6864.9364130000004</v>
      </c>
    </row>
    <row r="255" spans="1:25" x14ac:dyDescent="0.2">
      <c r="A255" s="36" t="s">
        <v>63</v>
      </c>
      <c r="B255" s="3">
        <f t="shared" ref="B255:Y255" si="89">B222/1000000</f>
        <v>62.875349</v>
      </c>
      <c r="C255" s="3">
        <f t="shared" si="89"/>
        <v>92.710601999999994</v>
      </c>
      <c r="D255" s="3">
        <f t="shared" si="89"/>
        <v>157.16287</v>
      </c>
      <c r="E255" s="3">
        <f t="shared" si="89"/>
        <v>183.76523</v>
      </c>
      <c r="F255" s="3">
        <f t="shared" si="89"/>
        <v>293.07140900000002</v>
      </c>
      <c r="G255" s="3">
        <f t="shared" si="89"/>
        <v>275.57631400000002</v>
      </c>
      <c r="H255" s="3">
        <f t="shared" si="89"/>
        <v>286.68159000000003</v>
      </c>
      <c r="I255" s="3">
        <f t="shared" si="89"/>
        <v>416.66602399999999</v>
      </c>
      <c r="J255" s="3">
        <f t="shared" si="89"/>
        <v>500.34701699999999</v>
      </c>
      <c r="K255" s="3">
        <f t="shared" si="89"/>
        <v>930.37922400000002</v>
      </c>
      <c r="L255" s="3">
        <f t="shared" si="89"/>
        <v>1102.9514240000001</v>
      </c>
      <c r="M255" s="3">
        <f t="shared" si="89"/>
        <v>1323.501289</v>
      </c>
      <c r="N255" s="3">
        <f t="shared" si="89"/>
        <v>1506.0465750000001</v>
      </c>
      <c r="O255" s="3">
        <f t="shared" si="89"/>
        <v>1802.763099</v>
      </c>
      <c r="P255" s="3">
        <f t="shared" si="89"/>
        <v>2422.0548880000001</v>
      </c>
      <c r="Q255" s="3">
        <f t="shared" si="89"/>
        <v>2554.1742060000001</v>
      </c>
      <c r="R255" s="3">
        <f t="shared" si="89"/>
        <v>3580.2231449999999</v>
      </c>
      <c r="S255" s="3">
        <f t="shared" si="89"/>
        <v>3877.4415020000001</v>
      </c>
      <c r="T255" s="3">
        <f t="shared" si="89"/>
        <v>4818.115143</v>
      </c>
      <c r="U255" s="3">
        <f t="shared" si="89"/>
        <v>5088.0963030000003</v>
      </c>
      <c r="V255" s="3">
        <f t="shared" si="89"/>
        <v>5840.0340429999997</v>
      </c>
      <c r="W255" s="3">
        <f t="shared" si="89"/>
        <v>7195.3785610000004</v>
      </c>
      <c r="X255" s="3">
        <f t="shared" si="89"/>
        <v>6784.5338540000002</v>
      </c>
      <c r="Y255" s="3">
        <f t="shared" si="89"/>
        <v>6927.2418159999997</v>
      </c>
    </row>
    <row r="256" spans="1:25" x14ac:dyDescent="0.2">
      <c r="A256" s="36" t="s">
        <v>64</v>
      </c>
      <c r="B256" s="3">
        <f t="shared" ref="B256:Y256" si="90">B223/1000000</f>
        <v>85.460932</v>
      </c>
      <c r="C256" s="3">
        <f t="shared" si="90"/>
        <v>131.918825</v>
      </c>
      <c r="D256" s="3">
        <f t="shared" si="90"/>
        <v>173.533806</v>
      </c>
      <c r="E256" s="3">
        <f t="shared" si="90"/>
        <v>231.69294099999999</v>
      </c>
      <c r="F256" s="3">
        <f t="shared" si="90"/>
        <v>235.83667500000001</v>
      </c>
      <c r="G256" s="3">
        <f t="shared" si="90"/>
        <v>300.43679600000002</v>
      </c>
      <c r="H256" s="3">
        <f t="shared" si="90"/>
        <v>333.637809</v>
      </c>
      <c r="I256" s="3">
        <f t="shared" si="90"/>
        <v>461.73485199999999</v>
      </c>
      <c r="J256" s="3">
        <f t="shared" si="90"/>
        <v>576.63206600000001</v>
      </c>
      <c r="K256" s="3">
        <f t="shared" si="90"/>
        <v>934.959521</v>
      </c>
      <c r="L256" s="3">
        <f t="shared" si="90"/>
        <v>1550.26944</v>
      </c>
      <c r="M256" s="3">
        <f t="shared" si="90"/>
        <v>2086.292367</v>
      </c>
      <c r="N256" s="3">
        <f t="shared" si="90"/>
        <v>2465.9276479999999</v>
      </c>
      <c r="O256" s="3">
        <f t="shared" si="90"/>
        <v>2919.889447</v>
      </c>
      <c r="P256" s="3">
        <f t="shared" si="90"/>
        <v>3476.430535</v>
      </c>
      <c r="Q256" s="3">
        <f t="shared" si="90"/>
        <v>3203.1787770000001</v>
      </c>
      <c r="R256" s="3">
        <f t="shared" si="90"/>
        <v>3801.3280490000002</v>
      </c>
      <c r="S256" s="3">
        <f t="shared" si="90"/>
        <v>4248.7034400000002</v>
      </c>
      <c r="T256" s="3">
        <f t="shared" si="90"/>
        <v>4624.1062629999997</v>
      </c>
      <c r="U256" s="3">
        <f t="shared" si="90"/>
        <v>5921.9832560000004</v>
      </c>
      <c r="V256" s="3">
        <f t="shared" si="90"/>
        <v>6567.3331770000004</v>
      </c>
      <c r="W256" s="3">
        <f t="shared" si="90"/>
        <v>7076.8820180000002</v>
      </c>
      <c r="X256" s="3">
        <f t="shared" si="90"/>
        <v>8749.0385659999993</v>
      </c>
      <c r="Y256" s="3">
        <f t="shared" si="90"/>
        <v>9273.1028719999995</v>
      </c>
    </row>
    <row r="257" spans="1:25" x14ac:dyDescent="0.2">
      <c r="A257" s="36" t="s">
        <v>65</v>
      </c>
      <c r="B257" s="3">
        <f t="shared" ref="B257:Y257" si="91">B224/1000000</f>
        <v>180.71533199999999</v>
      </c>
      <c r="C257" s="3">
        <f t="shared" si="91"/>
        <v>274.66610300000002</v>
      </c>
      <c r="D257" s="3">
        <f t="shared" si="91"/>
        <v>375.91901100000001</v>
      </c>
      <c r="E257" s="3">
        <f t="shared" si="91"/>
        <v>476.20365700000002</v>
      </c>
      <c r="F257" s="3">
        <f t="shared" si="91"/>
        <v>494.31703099999999</v>
      </c>
      <c r="G257" s="3">
        <f t="shared" si="91"/>
        <v>602.761661</v>
      </c>
      <c r="H257" s="3">
        <f t="shared" si="91"/>
        <v>657.30021599999998</v>
      </c>
      <c r="I257" s="3">
        <f t="shared" si="91"/>
        <v>767.83295799999996</v>
      </c>
      <c r="J257" s="3">
        <f t="shared" si="91"/>
        <v>1034.354887</v>
      </c>
      <c r="K257" s="3">
        <f t="shared" si="91"/>
        <v>1514.043318</v>
      </c>
      <c r="L257" s="3">
        <f t="shared" si="91"/>
        <v>2010.1063529999999</v>
      </c>
      <c r="M257" s="3">
        <f t="shared" si="91"/>
        <v>2429.533676</v>
      </c>
      <c r="N257" s="3">
        <f t="shared" si="91"/>
        <v>2705.2617829999999</v>
      </c>
      <c r="O257" s="3">
        <f t="shared" si="91"/>
        <v>2942.4395650000001</v>
      </c>
      <c r="P257" s="3">
        <f t="shared" si="91"/>
        <v>3351.081584</v>
      </c>
      <c r="Q257" s="3">
        <f t="shared" si="91"/>
        <v>3681.2101469999998</v>
      </c>
      <c r="R257" s="3">
        <f t="shared" si="91"/>
        <v>3933.2762990000001</v>
      </c>
      <c r="S257" s="3">
        <f t="shared" si="91"/>
        <v>4553.2677890000004</v>
      </c>
      <c r="T257" s="3">
        <f t="shared" si="91"/>
        <v>5579.586526</v>
      </c>
      <c r="U257" s="3">
        <f t="shared" si="91"/>
        <v>6114.683462</v>
      </c>
      <c r="V257" s="3">
        <f t="shared" si="91"/>
        <v>7249.4045580000002</v>
      </c>
      <c r="W257" s="3">
        <f t="shared" si="91"/>
        <v>7961.3470699999998</v>
      </c>
      <c r="X257" s="3">
        <f t="shared" si="91"/>
        <v>7395.2428460000001</v>
      </c>
      <c r="Y257" s="3">
        <f t="shared" si="91"/>
        <v>7989.8821250000001</v>
      </c>
    </row>
    <row r="258" spans="1:25" x14ac:dyDescent="0.2">
      <c r="A258" s="36" t="s">
        <v>66</v>
      </c>
      <c r="B258" s="3">
        <f t="shared" ref="B258:Y258" si="92">B225/1000000</f>
        <v>207.546234</v>
      </c>
      <c r="C258" s="3">
        <f t="shared" si="92"/>
        <v>287.33609100000001</v>
      </c>
      <c r="D258" s="3">
        <f t="shared" si="92"/>
        <v>386.82104600000002</v>
      </c>
      <c r="E258" s="3">
        <f t="shared" si="92"/>
        <v>533.35138400000005</v>
      </c>
      <c r="F258" s="3">
        <f t="shared" si="92"/>
        <v>596.04023400000005</v>
      </c>
      <c r="G258" s="3">
        <f t="shared" si="92"/>
        <v>660.13365299999998</v>
      </c>
      <c r="H258" s="3">
        <f t="shared" si="92"/>
        <v>792.46680800000001</v>
      </c>
      <c r="I258" s="3">
        <f t="shared" si="92"/>
        <v>870.99064099999998</v>
      </c>
      <c r="J258" s="3">
        <f t="shared" si="92"/>
        <v>1190.9623630000001</v>
      </c>
      <c r="K258" s="3">
        <f t="shared" si="92"/>
        <v>1575.275525</v>
      </c>
      <c r="L258" s="3">
        <f t="shared" si="92"/>
        <v>2035.175017</v>
      </c>
      <c r="M258" s="3">
        <f t="shared" si="92"/>
        <v>2380.1827199999998</v>
      </c>
      <c r="N258" s="3">
        <f t="shared" si="92"/>
        <v>2938.582731</v>
      </c>
      <c r="O258" s="3">
        <f t="shared" si="92"/>
        <v>3160.4493590000002</v>
      </c>
      <c r="P258" s="3">
        <f t="shared" si="92"/>
        <v>3368.7231839999999</v>
      </c>
      <c r="Q258" s="3">
        <f t="shared" si="92"/>
        <v>3769.2142939999999</v>
      </c>
      <c r="R258" s="3">
        <f t="shared" si="92"/>
        <v>4297.9861410000003</v>
      </c>
      <c r="S258" s="3">
        <f t="shared" si="92"/>
        <v>4739.5651379999999</v>
      </c>
      <c r="T258" s="3">
        <f t="shared" si="92"/>
        <v>5383.9091330000001</v>
      </c>
      <c r="U258" s="3">
        <f t="shared" si="92"/>
        <v>6442.1712539999999</v>
      </c>
      <c r="V258" s="3">
        <f t="shared" si="92"/>
        <v>6283.1255389999997</v>
      </c>
      <c r="W258" s="3">
        <f t="shared" si="92"/>
        <v>7852.6701510000003</v>
      </c>
      <c r="X258" s="3">
        <f t="shared" si="92"/>
        <v>8916.87896</v>
      </c>
      <c r="Y258" s="3">
        <f t="shared" si="92"/>
        <v>8401.7675429999999</v>
      </c>
    </row>
    <row r="259" spans="1:25" x14ac:dyDescent="0.2">
      <c r="A259" s="36" t="s">
        <v>67</v>
      </c>
      <c r="B259" s="3">
        <f t="shared" ref="B259:Y259" si="93">B226/1000000</f>
        <v>220.94415000000001</v>
      </c>
      <c r="C259" s="3">
        <f t="shared" si="93"/>
        <v>290.68345799999997</v>
      </c>
      <c r="D259" s="3">
        <f t="shared" si="93"/>
        <v>334.47359899999998</v>
      </c>
      <c r="E259" s="3">
        <f t="shared" si="93"/>
        <v>363.43512399999997</v>
      </c>
      <c r="F259" s="3">
        <f t="shared" si="93"/>
        <v>365.05399999999997</v>
      </c>
      <c r="G259" s="3">
        <f t="shared" si="93"/>
        <v>396.10763300000002</v>
      </c>
      <c r="H259" s="3">
        <f t="shared" si="93"/>
        <v>634.92348800000002</v>
      </c>
      <c r="I259" s="3">
        <f t="shared" si="93"/>
        <v>1155.4670510000001</v>
      </c>
      <c r="J259" s="3">
        <f t="shared" si="93"/>
        <v>1487.0212489999999</v>
      </c>
      <c r="K259" s="3">
        <f t="shared" si="93"/>
        <v>1905.9639199999999</v>
      </c>
      <c r="L259" s="3">
        <f t="shared" si="93"/>
        <v>2684.679024</v>
      </c>
      <c r="M259" s="3">
        <f t="shared" si="93"/>
        <v>3690.8476970000002</v>
      </c>
      <c r="N259" s="3">
        <f t="shared" si="93"/>
        <v>3503.7795529999999</v>
      </c>
      <c r="O259" s="3">
        <f t="shared" si="93"/>
        <v>3401.161724</v>
      </c>
      <c r="P259" s="3">
        <f t="shared" si="93"/>
        <v>5056.6430760000003</v>
      </c>
      <c r="Q259" s="3">
        <f t="shared" si="93"/>
        <v>5636.2555840000005</v>
      </c>
      <c r="R259" s="3">
        <f t="shared" si="93"/>
        <v>5432.2808809999997</v>
      </c>
      <c r="S259" s="3">
        <f t="shared" si="93"/>
        <v>6061.7836020000004</v>
      </c>
      <c r="T259" s="3">
        <f t="shared" si="93"/>
        <v>5698.1743669999996</v>
      </c>
      <c r="U259" s="3">
        <f t="shared" si="93"/>
        <v>7324.6220990000002</v>
      </c>
      <c r="V259" s="3">
        <f t="shared" si="93"/>
        <v>6410.6407419999996</v>
      </c>
      <c r="W259" s="3">
        <f t="shared" si="93"/>
        <v>7630.5147319999996</v>
      </c>
      <c r="X259" s="3">
        <f t="shared" si="93"/>
        <v>9147.5687679999992</v>
      </c>
      <c r="Y259" s="3">
        <f t="shared" si="93"/>
        <v>7209.1085890000004</v>
      </c>
    </row>
    <row r="260" spans="1:25" x14ac:dyDescent="0.2">
      <c r="A260" s="36" t="s">
        <v>68</v>
      </c>
      <c r="B260" s="3">
        <f t="shared" ref="B260:Y260" si="94">B227/1000000</f>
        <v>128.42000999999999</v>
      </c>
      <c r="C260" s="3">
        <f t="shared" si="94"/>
        <v>225.73550399999999</v>
      </c>
      <c r="D260" s="3">
        <f t="shared" si="94"/>
        <v>372.35306200000002</v>
      </c>
      <c r="E260" s="3">
        <f t="shared" si="94"/>
        <v>445.81810000000002</v>
      </c>
      <c r="F260" s="3">
        <f t="shared" si="94"/>
        <v>540.68080499999996</v>
      </c>
      <c r="G260" s="3">
        <f t="shared" si="94"/>
        <v>775.69761500000004</v>
      </c>
      <c r="H260" s="3">
        <f t="shared" si="94"/>
        <v>792.86317899999995</v>
      </c>
      <c r="I260" s="3">
        <f t="shared" si="94"/>
        <v>955.69080299999996</v>
      </c>
      <c r="J260" s="3">
        <f t="shared" si="94"/>
        <v>1297.8068069999999</v>
      </c>
      <c r="K260" s="3">
        <f t="shared" si="94"/>
        <v>1893.0114390000001</v>
      </c>
      <c r="L260" s="3">
        <f t="shared" si="94"/>
        <v>2420.3839330000001</v>
      </c>
      <c r="M260" s="3">
        <f t="shared" si="94"/>
        <v>2743.7456200000001</v>
      </c>
      <c r="N260" s="3">
        <f t="shared" si="94"/>
        <v>4098.959871</v>
      </c>
      <c r="O260" s="3">
        <f t="shared" si="94"/>
        <v>3919.6482940000001</v>
      </c>
      <c r="P260" s="3">
        <f t="shared" si="94"/>
        <v>5256.3888470000002</v>
      </c>
      <c r="Q260" s="3">
        <f t="shared" si="94"/>
        <v>5358.4015069999996</v>
      </c>
      <c r="R260" s="3">
        <f t="shared" si="94"/>
        <v>5793.6705750000001</v>
      </c>
      <c r="S260" s="3">
        <f t="shared" si="94"/>
        <v>6735.6022359999997</v>
      </c>
      <c r="T260" s="3">
        <f t="shared" si="94"/>
        <v>7266.1498119999997</v>
      </c>
      <c r="U260" s="3">
        <f t="shared" si="94"/>
        <v>8560.86319</v>
      </c>
      <c r="V260" s="3">
        <f t="shared" si="94"/>
        <v>10217.139408999999</v>
      </c>
      <c r="W260" s="3">
        <f t="shared" si="94"/>
        <v>9968.6277919999993</v>
      </c>
      <c r="X260" s="3">
        <f t="shared" si="94"/>
        <v>9123.0445110000001</v>
      </c>
      <c r="Y260" s="3">
        <f t="shared" si="94"/>
        <v>8332.6832319999994</v>
      </c>
    </row>
    <row r="261" spans="1:25" x14ac:dyDescent="0.2">
      <c r="A261" s="36" t="s">
        <v>69</v>
      </c>
      <c r="B261" s="3">
        <f t="shared" ref="B261:Y261" si="95">B228/1000000</f>
        <v>18.781046</v>
      </c>
      <c r="C261" s="3">
        <f t="shared" si="95"/>
        <v>26.721304</v>
      </c>
      <c r="D261" s="3">
        <f t="shared" si="95"/>
        <v>43.351256999999997</v>
      </c>
      <c r="E261" s="3">
        <f t="shared" si="95"/>
        <v>46.471449</v>
      </c>
      <c r="F261" s="3">
        <f t="shared" si="95"/>
        <v>55.996617000000001</v>
      </c>
      <c r="G261" s="3">
        <f t="shared" si="95"/>
        <v>183.04510099999999</v>
      </c>
      <c r="H261" s="3">
        <f t="shared" si="95"/>
        <v>214.566655</v>
      </c>
      <c r="I261" s="3">
        <f t="shared" si="95"/>
        <v>276.327609</v>
      </c>
      <c r="J261" s="3">
        <f t="shared" si="95"/>
        <v>412.78385700000001</v>
      </c>
      <c r="K261" s="3">
        <f t="shared" si="95"/>
        <v>535.13477999999998</v>
      </c>
      <c r="L261" s="3">
        <f t="shared" si="95"/>
        <v>740.39000699999997</v>
      </c>
      <c r="M261" s="3">
        <f t="shared" si="95"/>
        <v>843.28857800000003</v>
      </c>
      <c r="N261" s="3">
        <f t="shared" si="95"/>
        <v>1036.491548</v>
      </c>
      <c r="O261" s="3">
        <f t="shared" si="95"/>
        <v>934.51232700000003</v>
      </c>
      <c r="P261" s="3">
        <f t="shared" si="95"/>
        <v>960.97791700000005</v>
      </c>
      <c r="Q261" s="3">
        <f t="shared" si="95"/>
        <v>1342.7617419999999</v>
      </c>
      <c r="R261" s="3">
        <f t="shared" si="95"/>
        <v>1351.0615720000001</v>
      </c>
      <c r="S261" s="3">
        <f t="shared" si="95"/>
        <v>1538.458762</v>
      </c>
      <c r="T261" s="3">
        <f t="shared" si="95"/>
        <v>742.15073700000005</v>
      </c>
      <c r="U261" s="3">
        <f t="shared" si="95"/>
        <v>1824.3997649999999</v>
      </c>
      <c r="V261" s="3">
        <f t="shared" si="95"/>
        <v>2217.6402480000002</v>
      </c>
      <c r="W261" s="3">
        <f t="shared" si="95"/>
        <v>1829.5031369999999</v>
      </c>
      <c r="X261" s="3">
        <f t="shared" si="95"/>
        <v>2598.5174040000002</v>
      </c>
      <c r="Y261" s="3">
        <f t="shared" si="95"/>
        <v>2414.9686280000001</v>
      </c>
    </row>
    <row r="262" spans="1:25" x14ac:dyDescent="0.2">
      <c r="A262" s="36" t="s">
        <v>70</v>
      </c>
      <c r="B262" s="3">
        <f t="shared" ref="B262:Y262" si="96">B229/1000000</f>
        <v>222.36861999999999</v>
      </c>
      <c r="C262" s="3">
        <f t="shared" si="96"/>
        <v>296.79214899999999</v>
      </c>
      <c r="D262" s="3">
        <f t="shared" si="96"/>
        <v>418.32245499999999</v>
      </c>
      <c r="E262" s="3">
        <f t="shared" si="96"/>
        <v>551.13975500000004</v>
      </c>
      <c r="F262" s="3">
        <f t="shared" si="96"/>
        <v>707.21272599999998</v>
      </c>
      <c r="G262" s="3">
        <f t="shared" si="96"/>
        <v>897.066959</v>
      </c>
      <c r="H262" s="3">
        <f t="shared" si="96"/>
        <v>937.913993</v>
      </c>
      <c r="I262" s="3">
        <f t="shared" si="96"/>
        <v>1336.7548260000001</v>
      </c>
      <c r="J262" s="3">
        <f t="shared" si="96"/>
        <v>1454.4167729999999</v>
      </c>
      <c r="K262" s="3">
        <f t="shared" si="96"/>
        <v>2079.673104</v>
      </c>
      <c r="L262" s="3">
        <f t="shared" si="96"/>
        <v>2773.5571460000001</v>
      </c>
      <c r="M262" s="3">
        <f t="shared" si="96"/>
        <v>3611.5887659999999</v>
      </c>
      <c r="N262" s="3">
        <f t="shared" si="96"/>
        <v>6800.0043580000001</v>
      </c>
      <c r="O262" s="3">
        <f t="shared" si="96"/>
        <v>7848.5417029999999</v>
      </c>
      <c r="P262" s="3">
        <f t="shared" si="96"/>
        <v>7927.5811530000001</v>
      </c>
      <c r="Q262" s="3">
        <f t="shared" si="96"/>
        <v>8772.8615499999996</v>
      </c>
      <c r="R262" s="3">
        <f t="shared" si="96"/>
        <v>9922.978932</v>
      </c>
      <c r="S262" s="3">
        <f t="shared" si="96"/>
        <v>11751.096582</v>
      </c>
      <c r="T262" s="3">
        <f t="shared" si="96"/>
        <v>12319.892542</v>
      </c>
      <c r="U262" s="3">
        <f t="shared" si="96"/>
        <v>15988.876022</v>
      </c>
      <c r="V262" s="3">
        <f t="shared" si="96"/>
        <v>18718.516490000002</v>
      </c>
      <c r="W262" s="3">
        <f t="shared" si="96"/>
        <v>17323.711035</v>
      </c>
      <c r="X262" s="3">
        <f t="shared" si="96"/>
        <v>19300.108994999999</v>
      </c>
      <c r="Y262" s="3">
        <f t="shared" si="96"/>
        <v>20286.061023999999</v>
      </c>
    </row>
    <row r="263" spans="1:25" x14ac:dyDescent="0.2">
      <c r="A263" s="36" t="s">
        <v>71</v>
      </c>
      <c r="B263" s="3">
        <f t="shared" ref="B263:Y263" si="97">B230/1000000</f>
        <v>63.406742999999999</v>
      </c>
      <c r="C263" s="3">
        <f t="shared" si="97"/>
        <v>82.520155000000003</v>
      </c>
      <c r="D263" s="3">
        <f t="shared" si="97"/>
        <v>124.280342</v>
      </c>
      <c r="E263" s="3">
        <f t="shared" si="97"/>
        <v>130.94319300000001</v>
      </c>
      <c r="F263" s="3">
        <f t="shared" si="97"/>
        <v>166.61094900000001</v>
      </c>
      <c r="G263" s="3">
        <f t="shared" si="97"/>
        <v>232.66390699999999</v>
      </c>
      <c r="H263" s="3">
        <f t="shared" si="97"/>
        <v>226.013631</v>
      </c>
      <c r="I263" s="3">
        <f t="shared" si="97"/>
        <v>377.23774100000003</v>
      </c>
      <c r="J263" s="3">
        <f t="shared" si="97"/>
        <v>498.141144</v>
      </c>
      <c r="K263" s="3">
        <f t="shared" si="97"/>
        <v>657.66010000000006</v>
      </c>
      <c r="L263" s="3">
        <f t="shared" si="97"/>
        <v>795.24042299999996</v>
      </c>
      <c r="M263" s="3">
        <f t="shared" si="97"/>
        <v>1038.670615</v>
      </c>
      <c r="N263" s="3">
        <f t="shared" si="97"/>
        <v>951.64503400000001</v>
      </c>
      <c r="O263" s="3">
        <f t="shared" si="97"/>
        <v>1919.4725410000001</v>
      </c>
      <c r="P263" s="3">
        <f t="shared" si="97"/>
        <v>2304.9604089999998</v>
      </c>
      <c r="Q263" s="3">
        <f t="shared" si="97"/>
        <v>2482.5747160000001</v>
      </c>
      <c r="R263" s="3">
        <f t="shared" si="97"/>
        <v>2695.9297729999998</v>
      </c>
      <c r="S263" s="3">
        <f t="shared" si="97"/>
        <v>3105.0423350000001</v>
      </c>
      <c r="T263" s="3">
        <f t="shared" si="97"/>
        <v>3303.9147720000001</v>
      </c>
      <c r="U263" s="3">
        <f t="shared" si="97"/>
        <v>4445.1086800000003</v>
      </c>
      <c r="V263" s="3">
        <f t="shared" si="97"/>
        <v>4192.2011599999996</v>
      </c>
      <c r="W263" s="3">
        <f t="shared" si="97"/>
        <v>4313.8294619999997</v>
      </c>
      <c r="X263" s="3">
        <f t="shared" si="97"/>
        <v>4886.4327219999996</v>
      </c>
      <c r="Y263" s="3">
        <f t="shared" si="97"/>
        <v>5078.0294009999998</v>
      </c>
    </row>
    <row r="264" spans="1:25" x14ac:dyDescent="0.2">
      <c r="A264" s="37" t="s">
        <v>72</v>
      </c>
      <c r="B264" s="3">
        <f t="shared" ref="B264:Y264" si="98">B231/1000000</f>
        <v>74.513048999999995</v>
      </c>
      <c r="C264" s="3">
        <f t="shared" si="98"/>
        <v>117.05072699999999</v>
      </c>
      <c r="D264" s="3">
        <f t="shared" si="98"/>
        <v>251.806625</v>
      </c>
      <c r="E264" s="3">
        <f t="shared" si="98"/>
        <v>225.82793000000001</v>
      </c>
      <c r="F264" s="3">
        <f t="shared" si="98"/>
        <v>273.37671399999999</v>
      </c>
      <c r="G264" s="3">
        <f t="shared" si="98"/>
        <v>295.50771099999997</v>
      </c>
      <c r="H264" s="3">
        <f t="shared" si="98"/>
        <v>317.87703800000003</v>
      </c>
      <c r="I264" s="3">
        <f t="shared" si="98"/>
        <v>570.66659900000002</v>
      </c>
      <c r="J264" s="3">
        <f t="shared" si="98"/>
        <v>693.91260499999999</v>
      </c>
      <c r="K264" s="3">
        <f t="shared" si="98"/>
        <v>828.006351</v>
      </c>
      <c r="L264" s="3">
        <f t="shared" si="98"/>
        <v>1354.080952</v>
      </c>
      <c r="M264" s="3">
        <f t="shared" si="98"/>
        <v>1750.6146289999999</v>
      </c>
      <c r="N264" s="3">
        <f t="shared" si="98"/>
        <v>1998.9216730000001</v>
      </c>
      <c r="O264" s="3">
        <f t="shared" si="98"/>
        <v>2151.9334859999999</v>
      </c>
      <c r="P264" s="3">
        <f t="shared" si="98"/>
        <v>2472.3507639999998</v>
      </c>
      <c r="Q264" s="3">
        <f t="shared" si="98"/>
        <v>2648.5194029999998</v>
      </c>
      <c r="R264" s="3">
        <f t="shared" si="98"/>
        <v>2951.0263260000002</v>
      </c>
      <c r="S264" s="3">
        <f t="shared" si="98"/>
        <v>3285.5093240000001</v>
      </c>
      <c r="T264" s="3">
        <f t="shared" si="98"/>
        <v>3642.0492250000002</v>
      </c>
      <c r="U264" s="3">
        <f t="shared" si="98"/>
        <v>4489.815654</v>
      </c>
      <c r="V264" s="3">
        <f t="shared" si="98"/>
        <v>4957.3090590000002</v>
      </c>
      <c r="W264" s="3">
        <f t="shared" si="98"/>
        <v>4915.1057259999998</v>
      </c>
      <c r="X264" s="3">
        <f t="shared" si="98"/>
        <v>5171.3707530000001</v>
      </c>
      <c r="Y264" s="3">
        <f t="shared" si="98"/>
        <v>5675.9861780000001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P637</vt:lpstr>
      <vt:lpstr>Hoja1</vt:lpstr>
      <vt:lpstr>Base</vt:lpstr>
      <vt:lpstr>'P637'!Área_de_impresión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carlos_lopezz</dc:creator>
  <cp:lastModifiedBy>maria_guerrero</cp:lastModifiedBy>
  <cp:lastPrinted>2014-08-14T23:13:58Z</cp:lastPrinted>
  <dcterms:created xsi:type="dcterms:W3CDTF">2006-10-13T18:42:35Z</dcterms:created>
  <dcterms:modified xsi:type="dcterms:W3CDTF">2014-08-20T17:27:12Z</dcterms:modified>
</cp:coreProperties>
</file>