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5480" windowHeight="9465"/>
  </bookViews>
  <sheets>
    <sheet name="P655" sheetId="1" r:id="rId1"/>
  </sheets>
  <definedNames>
    <definedName name="_Fill" localSheetId="0" hidden="1">#REF!</definedName>
    <definedName name="_Fill" hidden="1">#REF!</definedName>
    <definedName name="A_impresión_IM" localSheetId="0">#REF!</definedName>
    <definedName name="A_impresión_IM">#REF!</definedName>
    <definedName name="_xlnm.Print_Area" localSheetId="0">'P655'!$A$1:$S$56</definedName>
    <definedName name="DIFERENCIAS">#N/A</definedName>
    <definedName name="VARIABLES">#N/A</definedName>
  </definedNames>
  <calcPr calcId="145621"/>
</workbook>
</file>

<file path=xl/calcChain.xml><?xml version="1.0" encoding="utf-8"?>
<calcChain xmlns="http://schemas.openxmlformats.org/spreadsheetml/2006/main">
  <c r="S9" i="1" l="1"/>
  <c r="R9" i="1"/>
  <c r="M9" i="1"/>
  <c r="F52" i="1" l="1"/>
  <c r="B52" i="1"/>
  <c r="F51" i="1"/>
  <c r="B51" i="1"/>
  <c r="F50" i="1"/>
  <c r="B50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  <c r="I9" i="1"/>
  <c r="H9" i="1"/>
  <c r="G9" i="1"/>
  <c r="F9" i="1"/>
  <c r="E9" i="1"/>
  <c r="D9" i="1"/>
  <c r="C9" i="1"/>
  <c r="B9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N9" i="1"/>
  <c r="L9" i="1"/>
  <c r="K9" i="1"/>
  <c r="J9" i="1" l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Q9" i="1"/>
  <c r="P9" i="1"/>
  <c r="O9" i="1" l="1"/>
</calcChain>
</file>

<file path=xl/sharedStrings.xml><?xml version="1.0" encoding="utf-8"?>
<sst xmlns="http://schemas.openxmlformats.org/spreadsheetml/2006/main" count="59" uniqueCount="47">
  <si>
    <t>Convenios de descentralización del Gobierno Federal con las entidades federativas</t>
  </si>
  <si>
    <t>(Millones de pesos)</t>
  </si>
  <si>
    <t>Total</t>
  </si>
  <si>
    <t>SEP</t>
  </si>
  <si>
    <t xml:space="preserve">SAGARPA </t>
  </si>
  <si>
    <t xml:space="preserve">  Total</t>
  </si>
  <si>
    <t xml:space="preserve">  Aguascalientes</t>
  </si>
  <si>
    <t xml:space="preserve">  Baja California</t>
  </si>
  <si>
    <t xml:space="preserve">  Baja California Sur</t>
  </si>
  <si>
    <t xml:space="preserve">  Campeche</t>
  </si>
  <si>
    <t xml:space="preserve">  Coahuila</t>
  </si>
  <si>
    <t xml:space="preserve">  Colima</t>
  </si>
  <si>
    <t xml:space="preserve">  Chiapas</t>
  </si>
  <si>
    <t xml:space="preserve">  Chihuahua</t>
  </si>
  <si>
    <t xml:space="preserve">  Distrito Federal</t>
  </si>
  <si>
    <t xml:space="preserve">  Durango</t>
  </si>
  <si>
    <t xml:space="preserve">  Guanajuato</t>
  </si>
  <si>
    <t xml:space="preserve">  Guerrero</t>
  </si>
  <si>
    <t xml:space="preserve">  Hidalgo</t>
  </si>
  <si>
    <t xml:space="preserve">  Jalisco</t>
  </si>
  <si>
    <t xml:space="preserve">  México</t>
  </si>
  <si>
    <t xml:space="preserve">  Michoacán</t>
  </si>
  <si>
    <t xml:space="preserve">  Morelos</t>
  </si>
  <si>
    <t xml:space="preserve">  Nayarit</t>
  </si>
  <si>
    <t xml:space="preserve">  Nuevo León</t>
  </si>
  <si>
    <t xml:space="preserve">  Oaxaca</t>
  </si>
  <si>
    <t xml:space="preserve">  Puebla</t>
  </si>
  <si>
    <t xml:space="preserve">  Querétaro</t>
  </si>
  <si>
    <t xml:space="preserve">  Quintana Roo</t>
  </si>
  <si>
    <t xml:space="preserve">  San Luis Potosí</t>
  </si>
  <si>
    <t xml:space="preserve">  Sinaloa</t>
  </si>
  <si>
    <t xml:space="preserve">  Sonora</t>
  </si>
  <si>
    <t xml:space="preserve">  Tabasco</t>
  </si>
  <si>
    <t xml:space="preserve">  Tamaulipas</t>
  </si>
  <si>
    <t xml:space="preserve">  Tlaxcala</t>
  </si>
  <si>
    <t xml:space="preserve">  Veracruz</t>
  </si>
  <si>
    <t xml:space="preserve">  Yucatán</t>
  </si>
  <si>
    <t xml:space="preserve">  Zacatecas</t>
  </si>
  <si>
    <t xml:space="preserve">  No distribuible</t>
  </si>
  <si>
    <t xml:space="preserve">  geográficamente</t>
  </si>
  <si>
    <t>CONAGUA</t>
  </si>
  <si>
    <t>SEMARNAT</t>
  </si>
  <si>
    <t>SSP</t>
  </si>
  <si>
    <t>1/ La suma de los parciales puede no coincidir con los totales debido al redondeo de las cifras.</t>
  </si>
  <si>
    <t xml:space="preserve">Fuente: Cuenta de la Hacienda Pública Federal. </t>
  </si>
  <si>
    <t>Entidad 
Federativa</t>
  </si>
  <si>
    <t>(Continúa)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</si>
</sst>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###\ ##0.0;\-\ ###\ ##0.0"/>
  </numFmts>
  <fonts count="10" x14ac:knownFonts="1">
    <font>
      <sz val="10"/>
      <name val="Arial"/>
    </font>
    <font>
      <sz val="12"/>
      <name val="Arial"/>
      <family val="2"/>
    </font>
    <font>
      <sz val="12"/>
      <name val="Helv"/>
    </font>
    <font>
      <sz val="6"/>
      <name val="Soberana Sans Light"/>
      <family val="3"/>
    </font>
    <font>
      <b/>
      <sz val="8.5"/>
      <name val="Soberana Sans Light"/>
      <family val="3"/>
    </font>
    <font>
      <sz val="5.5"/>
      <name val="Soberana Sans Light"/>
      <family val="3"/>
    </font>
    <font>
      <b/>
      <sz val="5.5"/>
      <name val="Soberana Sans Light"/>
      <family val="3"/>
    </font>
    <font>
      <b/>
      <sz val="5"/>
      <name val="Soberana Sans Light"/>
      <family val="3"/>
    </font>
    <font>
      <sz val="5"/>
      <name val="Soberana Sans Light"/>
      <family val="3"/>
    </font>
    <font>
      <sz val="5"/>
      <color indexed="8"/>
      <name val="Soberana Sans Ligh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" fillId="0" borderId="0"/>
    <xf numFmtId="164" fontId="2" fillId="0" borderId="0"/>
  </cellStyleXfs>
  <cellXfs count="33">
    <xf numFmtId="0" fontId="0" fillId="0" borderId="0" xfId="0"/>
    <xf numFmtId="165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0" borderId="0" xfId="0" applyFont="1"/>
    <xf numFmtId="165" fontId="4" fillId="0" borderId="0" xfId="0" applyNumberFormat="1" applyFont="1" applyFill="1" applyBorder="1" applyAlignment="1">
      <alignment horizontal="left"/>
    </xf>
    <xf numFmtId="165" fontId="5" fillId="2" borderId="2" xfId="0" applyNumberFormat="1" applyFont="1" applyFill="1" applyBorder="1" applyAlignment="1">
      <alignment horizontal="left"/>
    </xf>
    <xf numFmtId="165" fontId="6" fillId="2" borderId="2" xfId="0" applyNumberFormat="1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2" applyFont="1" applyBorder="1" applyAlignment="1">
      <alignment horizontal="left" vertical="center"/>
    </xf>
    <xf numFmtId="164" fontId="5" fillId="0" borderId="0" xfId="2" applyFont="1" applyAlignment="1">
      <alignment horizontal="left" vertical="center"/>
    </xf>
    <xf numFmtId="0" fontId="5" fillId="2" borderId="2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5" fontId="8" fillId="0" borderId="2" xfId="1" applyNumberFormat="1" applyFont="1" applyFill="1" applyBorder="1" applyAlignment="1">
      <alignment horizontal="right"/>
    </xf>
    <xf numFmtId="165" fontId="8" fillId="0" borderId="2" xfId="0" applyNumberFormat="1" applyFont="1" applyBorder="1" applyAlignment="1"/>
    <xf numFmtId="165" fontId="8" fillId="0" borderId="2" xfId="0" applyNumberFormat="1" applyFont="1" applyFill="1" applyBorder="1" applyAlignment="1"/>
    <xf numFmtId="37" fontId="9" fillId="0" borderId="2" xfId="0" applyNumberFormat="1" applyFont="1" applyFill="1" applyBorder="1" applyAlignment="1">
      <alignment vertical="center"/>
    </xf>
    <xf numFmtId="165" fontId="3" fillId="0" borderId="3" xfId="0" applyNumberFormat="1" applyFont="1" applyFill="1" applyBorder="1" applyAlignment="1">
      <alignment horizontal="right"/>
    </xf>
    <xf numFmtId="0" fontId="3" fillId="2" borderId="6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</cellXfs>
  <cellStyles count="3">
    <cellStyle name="Normal" xfId="0" builtinId="0"/>
    <cellStyle name="Normal_pag199" xfId="1"/>
    <cellStyle name="Normal_pag2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7</xdr:row>
      <xdr:rowOff>15240</xdr:rowOff>
    </xdr:from>
    <xdr:to>
      <xdr:col>0</xdr:col>
      <xdr:colOff>350520</xdr:colOff>
      <xdr:row>8</xdr:row>
      <xdr:rowOff>72390</xdr:rowOff>
    </xdr:to>
    <xdr:sp macro="" textlink="">
      <xdr:nvSpPr>
        <xdr:cNvPr id="1032" name="Texto 5"/>
        <xdr:cNvSpPr txBox="1">
          <a:spLocks noChangeArrowheads="1"/>
        </xdr:cNvSpPr>
      </xdr:nvSpPr>
      <xdr:spPr bwMode="auto">
        <a:xfrm>
          <a:off x="1249680" y="822960"/>
          <a:ext cx="114300" cy="1028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1" i="0" u="none" strike="noStrike" baseline="0">
              <a:solidFill>
                <a:srgbClr val="000000"/>
              </a:solidFill>
              <a:latin typeface="Soberana Sans Light" pitchFamily="50" charset="0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showGridLines="0" showZeros="0" tabSelected="1" zoomScale="190" zoomScaleNormal="190" workbookViewId="0"/>
  </sheetViews>
  <sheetFormatPr baseColWidth="10" defaultRowHeight="8.25" x14ac:dyDescent="0.15"/>
  <cols>
    <col min="1" max="1" width="9.5703125" style="10" customWidth="1"/>
    <col min="2" max="19" width="5.7109375" style="10" customWidth="1"/>
    <col min="20" max="16384" width="11.42578125" style="1"/>
  </cols>
  <sheetData>
    <row r="1" spans="1:19" ht="17.100000000000001" customHeight="1" x14ac:dyDescent="0.2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9.9499999999999993" customHeight="1" x14ac:dyDescent="0.15">
      <c r="A2" s="5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46</v>
      </c>
    </row>
    <row r="3" spans="1:19" ht="3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2" customFormat="1" ht="12" customHeight="1" x14ac:dyDescent="0.15">
      <c r="A4" s="28" t="s">
        <v>45</v>
      </c>
      <c r="B4" s="27">
        <v>2006</v>
      </c>
      <c r="C4" s="27"/>
      <c r="D4" s="27"/>
      <c r="E4" s="27"/>
      <c r="F4" s="27">
        <v>2007</v>
      </c>
      <c r="G4" s="27"/>
      <c r="H4" s="27"/>
      <c r="I4" s="27"/>
      <c r="J4" s="31">
        <v>2008</v>
      </c>
      <c r="K4" s="31"/>
      <c r="L4" s="31"/>
      <c r="M4" s="31"/>
      <c r="N4" s="32"/>
      <c r="O4" s="30">
        <v>2009</v>
      </c>
      <c r="P4" s="31"/>
      <c r="Q4" s="31"/>
      <c r="R4" s="31"/>
      <c r="S4" s="32"/>
    </row>
    <row r="5" spans="1:19" s="3" customFormat="1" ht="5.25" customHeight="1" x14ac:dyDescent="0.15">
      <c r="A5" s="29"/>
      <c r="B5" s="6"/>
      <c r="C5" s="6"/>
      <c r="D5" s="6"/>
      <c r="E5" s="6"/>
      <c r="F5" s="6"/>
      <c r="G5" s="6"/>
      <c r="H5" s="6"/>
      <c r="I5" s="6"/>
      <c r="J5" s="7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 ht="8.4499999999999993" customHeight="1" x14ac:dyDescent="0.15">
      <c r="A6" s="29"/>
      <c r="B6" s="18" t="s">
        <v>2</v>
      </c>
      <c r="C6" s="18" t="s">
        <v>3</v>
      </c>
      <c r="D6" s="18" t="s">
        <v>4</v>
      </c>
      <c r="E6" s="18" t="s">
        <v>41</v>
      </c>
      <c r="F6" s="18" t="s">
        <v>2</v>
      </c>
      <c r="G6" s="18" t="s">
        <v>3</v>
      </c>
      <c r="H6" s="18" t="s">
        <v>41</v>
      </c>
      <c r="I6" s="18" t="s">
        <v>40</v>
      </c>
      <c r="J6" s="19" t="s">
        <v>2</v>
      </c>
      <c r="K6" s="18" t="s">
        <v>3</v>
      </c>
      <c r="L6" s="18" t="s">
        <v>4</v>
      </c>
      <c r="M6" s="18" t="s">
        <v>41</v>
      </c>
      <c r="N6" s="18" t="s">
        <v>42</v>
      </c>
      <c r="O6" s="18" t="s">
        <v>2</v>
      </c>
      <c r="P6" s="18" t="s">
        <v>3</v>
      </c>
      <c r="Q6" s="18" t="s">
        <v>4</v>
      </c>
      <c r="R6" s="18" t="s">
        <v>41</v>
      </c>
      <c r="S6" s="18" t="s">
        <v>42</v>
      </c>
    </row>
    <row r="7" spans="1:19" ht="8.4499999999999993" customHeight="1" x14ac:dyDescent="0.15">
      <c r="A7" s="29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3.75" customHeight="1" x14ac:dyDescent="0.15">
      <c r="A8" s="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19" ht="9" customHeight="1" x14ac:dyDescent="0.15">
      <c r="A9" s="13" t="s">
        <v>5</v>
      </c>
      <c r="B9" s="21">
        <f t="shared" ref="B9:I9" si="0">SUM(B11:B52)</f>
        <v>41270.400000000001</v>
      </c>
      <c r="C9" s="21">
        <f t="shared" si="0"/>
        <v>34127</v>
      </c>
      <c r="D9" s="21">
        <f t="shared" si="0"/>
        <v>6269.6</v>
      </c>
      <c r="E9" s="21">
        <f t="shared" si="0"/>
        <v>873.79999999999984</v>
      </c>
      <c r="F9" s="21">
        <f t="shared" si="0"/>
        <v>52971.199999999997</v>
      </c>
      <c r="G9" s="21">
        <f t="shared" si="0"/>
        <v>42718.500000000007</v>
      </c>
      <c r="H9" s="21">
        <f t="shared" si="0"/>
        <v>8729.1999999999971</v>
      </c>
      <c r="I9" s="21">
        <f t="shared" si="0"/>
        <v>1523.5</v>
      </c>
      <c r="J9" s="21">
        <f>SUM(J11:J52)-0.1</f>
        <v>71473.451779009993</v>
      </c>
      <c r="K9" s="21">
        <f>SUM(K11:K52)</f>
        <v>49223.232848999993</v>
      </c>
      <c r="L9" s="21">
        <f>SUM(L11:L52)</f>
        <v>14404.575924000001</v>
      </c>
      <c r="M9" s="21">
        <f>SUM(M11:M52)</f>
        <v>4203.5430060099998</v>
      </c>
      <c r="N9" s="21">
        <f>SUM(N11:N52)</f>
        <v>3642.2000000000003</v>
      </c>
      <c r="O9" s="21">
        <f>SUM(O11:O52)-0.1</f>
        <v>74193.786044999986</v>
      </c>
      <c r="P9" s="21">
        <f t="shared" ref="P9:Q9" si="1">SUM(P11:P52)</f>
        <v>53124.200000000004</v>
      </c>
      <c r="Q9" s="21">
        <f t="shared" si="1"/>
        <v>15774.912988999997</v>
      </c>
      <c r="R9" s="21">
        <f>SUM(R11:R52)-0.1</f>
        <v>1909.1730560000001</v>
      </c>
      <c r="S9" s="21">
        <f>SUM(S11:S52)</f>
        <v>3385.5000000000005</v>
      </c>
    </row>
    <row r="10" spans="1:19" ht="3" customHeight="1" x14ac:dyDescent="0.15">
      <c r="A10" s="13"/>
      <c r="B10" s="22"/>
      <c r="C10" s="22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  <c r="P10" s="24"/>
      <c r="Q10" s="24"/>
      <c r="R10" s="24"/>
      <c r="S10" s="24"/>
    </row>
    <row r="11" spans="1:19" ht="9" customHeight="1" x14ac:dyDescent="0.15">
      <c r="A11" s="12" t="s">
        <v>6</v>
      </c>
      <c r="B11" s="21">
        <f t="shared" ref="B11:B52" si="2">SUM(C11:E11)</f>
        <v>651.30000000000007</v>
      </c>
      <c r="C11" s="22">
        <v>487.1</v>
      </c>
      <c r="D11" s="22">
        <v>76.5</v>
      </c>
      <c r="E11" s="22">
        <v>87.7</v>
      </c>
      <c r="F11" s="21">
        <f t="shared" ref="F11:F52" si="3">SUM(G11:I11)</f>
        <v>840</v>
      </c>
      <c r="G11" s="22">
        <v>722.6</v>
      </c>
      <c r="H11" s="22">
        <v>93.9</v>
      </c>
      <c r="I11" s="22">
        <v>23.5</v>
      </c>
      <c r="J11" s="21">
        <f>SUM(K11:N11)</f>
        <v>1096.872574</v>
      </c>
      <c r="K11" s="22">
        <v>699.31913799999995</v>
      </c>
      <c r="L11" s="22">
        <v>120.14</v>
      </c>
      <c r="M11" s="22">
        <v>190.11343600000001</v>
      </c>
      <c r="N11" s="22">
        <v>87.3</v>
      </c>
      <c r="O11" s="21">
        <f t="shared" ref="O11:O52" si="4">SUM(P11:S11)</f>
        <v>1039.2</v>
      </c>
      <c r="P11" s="22">
        <v>761.9</v>
      </c>
      <c r="Q11" s="22">
        <v>112.7</v>
      </c>
      <c r="R11" s="22">
        <v>83.4</v>
      </c>
      <c r="S11" s="22">
        <v>81.2</v>
      </c>
    </row>
    <row r="12" spans="1:19" ht="9" customHeight="1" x14ac:dyDescent="0.15">
      <c r="A12" s="12" t="s">
        <v>7</v>
      </c>
      <c r="B12" s="21">
        <f t="shared" si="2"/>
        <v>1231.2000000000003</v>
      </c>
      <c r="C12" s="22">
        <v>1053.4000000000001</v>
      </c>
      <c r="D12" s="22">
        <v>105.4</v>
      </c>
      <c r="E12" s="22">
        <v>72.400000000000006</v>
      </c>
      <c r="F12" s="21">
        <f t="shared" si="3"/>
        <v>1550.6</v>
      </c>
      <c r="G12" s="22">
        <v>1345.5</v>
      </c>
      <c r="H12" s="22">
        <v>100.8</v>
      </c>
      <c r="I12" s="22">
        <v>104.3</v>
      </c>
      <c r="J12" s="21">
        <f t="shared" ref="J12:J52" si="5">SUM(K12:N12)</f>
        <v>2180.0837809999998</v>
      </c>
      <c r="K12" s="22">
        <v>1570.3730089999999</v>
      </c>
      <c r="L12" s="22">
        <v>162.9</v>
      </c>
      <c r="M12" s="22">
        <v>159.610772</v>
      </c>
      <c r="N12" s="22">
        <v>287.2</v>
      </c>
      <c r="O12" s="21">
        <f t="shared" si="4"/>
        <v>2285.1999999999998</v>
      </c>
      <c r="P12" s="22">
        <v>1736.5</v>
      </c>
      <c r="Q12" s="22">
        <v>162.69999999999999</v>
      </c>
      <c r="R12" s="22">
        <v>117</v>
      </c>
      <c r="S12" s="22">
        <v>269</v>
      </c>
    </row>
    <row r="13" spans="1:19" ht="9" customHeight="1" x14ac:dyDescent="0.15">
      <c r="A13" s="12" t="s">
        <v>8</v>
      </c>
      <c r="B13" s="21">
        <f t="shared" si="2"/>
        <v>335.29999999999995</v>
      </c>
      <c r="C13" s="22">
        <v>269.2</v>
      </c>
      <c r="D13" s="22">
        <v>41.9</v>
      </c>
      <c r="E13" s="22">
        <v>24.2</v>
      </c>
      <c r="F13" s="21">
        <f t="shared" si="3"/>
        <v>444.2</v>
      </c>
      <c r="G13" s="22">
        <v>329.2</v>
      </c>
      <c r="H13" s="22">
        <v>72.5</v>
      </c>
      <c r="I13" s="22">
        <v>42.5</v>
      </c>
      <c r="J13" s="21">
        <f t="shared" si="5"/>
        <v>635.07916399999999</v>
      </c>
      <c r="K13" s="22">
        <v>426.4</v>
      </c>
      <c r="L13" s="22">
        <v>101.718251</v>
      </c>
      <c r="M13" s="22">
        <v>88.960913000000005</v>
      </c>
      <c r="N13" s="22">
        <v>18</v>
      </c>
      <c r="O13" s="21">
        <f t="shared" si="4"/>
        <v>614.71298899999999</v>
      </c>
      <c r="P13" s="22">
        <v>451.6</v>
      </c>
      <c r="Q13" s="22">
        <v>101.312989</v>
      </c>
      <c r="R13" s="22">
        <v>42.8</v>
      </c>
      <c r="S13" s="22">
        <v>19</v>
      </c>
    </row>
    <row r="14" spans="1:19" ht="9" customHeight="1" x14ac:dyDescent="0.15">
      <c r="A14" s="12" t="s">
        <v>9</v>
      </c>
      <c r="B14" s="21">
        <f t="shared" si="2"/>
        <v>606.5</v>
      </c>
      <c r="C14" s="22">
        <v>541.5</v>
      </c>
      <c r="D14" s="22">
        <v>58.7</v>
      </c>
      <c r="E14" s="22">
        <v>6.3</v>
      </c>
      <c r="F14" s="21">
        <f t="shared" si="3"/>
        <v>856.60000000000014</v>
      </c>
      <c r="G14" s="22">
        <v>682.6</v>
      </c>
      <c r="H14" s="22">
        <v>159.30000000000001</v>
      </c>
      <c r="I14" s="22">
        <v>14.7</v>
      </c>
      <c r="J14" s="21">
        <f t="shared" si="5"/>
        <v>1101.94303887</v>
      </c>
      <c r="K14" s="22">
        <v>820.21554200000003</v>
      </c>
      <c r="L14" s="22">
        <v>175.52242899999999</v>
      </c>
      <c r="M14" s="22">
        <v>88.205067870000008</v>
      </c>
      <c r="N14" s="22">
        <v>18</v>
      </c>
      <c r="O14" s="21">
        <f t="shared" si="4"/>
        <v>1147.2269240000001</v>
      </c>
      <c r="P14" s="22">
        <v>930.7</v>
      </c>
      <c r="Q14" s="22">
        <v>194.7</v>
      </c>
      <c r="R14" s="22">
        <v>6.826924</v>
      </c>
      <c r="S14" s="22">
        <v>15</v>
      </c>
    </row>
    <row r="15" spans="1:19" ht="3" customHeight="1" x14ac:dyDescent="0.15">
      <c r="A15" s="12"/>
      <c r="B15" s="21">
        <f t="shared" si="2"/>
        <v>0</v>
      </c>
      <c r="C15" s="22"/>
      <c r="D15" s="22"/>
      <c r="E15" s="22"/>
      <c r="F15" s="21">
        <f t="shared" si="3"/>
        <v>0</v>
      </c>
      <c r="G15" s="22"/>
      <c r="H15" s="22">
        <v>0</v>
      </c>
      <c r="I15" s="22"/>
      <c r="J15" s="21">
        <f t="shared" si="5"/>
        <v>0</v>
      </c>
      <c r="K15" s="22"/>
      <c r="L15" s="22"/>
      <c r="M15" s="22"/>
      <c r="N15" s="22"/>
      <c r="O15" s="21">
        <f t="shared" si="4"/>
        <v>0</v>
      </c>
      <c r="P15" s="22"/>
      <c r="Q15" s="22"/>
      <c r="R15" s="22"/>
      <c r="S15" s="22"/>
    </row>
    <row r="16" spans="1:19" ht="9" customHeight="1" x14ac:dyDescent="0.15">
      <c r="A16" s="12" t="s">
        <v>10</v>
      </c>
      <c r="B16" s="21">
        <f t="shared" si="2"/>
        <v>1038.2</v>
      </c>
      <c r="C16" s="22">
        <v>908</v>
      </c>
      <c r="D16" s="22">
        <v>119</v>
      </c>
      <c r="E16" s="22">
        <v>11.2</v>
      </c>
      <c r="F16" s="21">
        <f t="shared" si="3"/>
        <v>1337.5000000000002</v>
      </c>
      <c r="G16" s="22">
        <v>1093.9000000000001</v>
      </c>
      <c r="H16" s="22">
        <v>165.9</v>
      </c>
      <c r="I16" s="22">
        <v>77.7</v>
      </c>
      <c r="J16" s="21">
        <f t="shared" si="5"/>
        <v>1839.1400744900002</v>
      </c>
      <c r="K16" s="22">
        <v>1373.6823999999999</v>
      </c>
      <c r="L16" s="22">
        <v>236.2</v>
      </c>
      <c r="M16" s="22">
        <v>136.35767449000002</v>
      </c>
      <c r="N16" s="22">
        <v>92.9</v>
      </c>
      <c r="O16" s="21">
        <f t="shared" si="4"/>
        <v>1791.1999999999998</v>
      </c>
      <c r="P16" s="22">
        <v>1380.6</v>
      </c>
      <c r="Q16" s="22">
        <v>223.3</v>
      </c>
      <c r="R16" s="22">
        <v>93.8</v>
      </c>
      <c r="S16" s="22">
        <v>93.5</v>
      </c>
    </row>
    <row r="17" spans="1:19" ht="9" customHeight="1" x14ac:dyDescent="0.15">
      <c r="A17" s="12" t="s">
        <v>11</v>
      </c>
      <c r="B17" s="21">
        <f t="shared" si="2"/>
        <v>738.9</v>
      </c>
      <c r="C17" s="22">
        <v>678.3</v>
      </c>
      <c r="D17" s="22">
        <v>53.6</v>
      </c>
      <c r="E17" s="22">
        <v>7</v>
      </c>
      <c r="F17" s="21">
        <f t="shared" si="3"/>
        <v>1017.8999999999999</v>
      </c>
      <c r="G17" s="22">
        <v>868.8</v>
      </c>
      <c r="H17" s="22">
        <v>118.3</v>
      </c>
      <c r="I17" s="22">
        <v>30.8</v>
      </c>
      <c r="J17" s="21">
        <f t="shared" si="5"/>
        <v>1114.2707959999998</v>
      </c>
      <c r="K17" s="22">
        <v>910.01829899999996</v>
      </c>
      <c r="L17" s="22">
        <v>115.863652</v>
      </c>
      <c r="M17" s="22">
        <v>61.388845000000003</v>
      </c>
      <c r="N17" s="22">
        <v>27</v>
      </c>
      <c r="O17" s="21">
        <f t="shared" si="4"/>
        <v>1196</v>
      </c>
      <c r="P17" s="22">
        <v>1021.8</v>
      </c>
      <c r="Q17" s="22">
        <v>125.7</v>
      </c>
      <c r="R17" s="22">
        <v>28.8</v>
      </c>
      <c r="S17" s="22">
        <v>19.7</v>
      </c>
    </row>
    <row r="18" spans="1:19" ht="9" customHeight="1" x14ac:dyDescent="0.15">
      <c r="A18" s="12" t="s">
        <v>12</v>
      </c>
      <c r="B18" s="21">
        <f t="shared" si="2"/>
        <v>1351.8</v>
      </c>
      <c r="C18" s="22">
        <v>977.9</v>
      </c>
      <c r="D18" s="22">
        <v>360.4</v>
      </c>
      <c r="E18" s="22">
        <v>13.5</v>
      </c>
      <c r="F18" s="21">
        <f t="shared" si="3"/>
        <v>1889.1</v>
      </c>
      <c r="G18" s="22">
        <v>1254.4000000000001</v>
      </c>
      <c r="H18" s="22">
        <v>605.1</v>
      </c>
      <c r="I18" s="22">
        <v>29.6</v>
      </c>
      <c r="J18" s="21">
        <f t="shared" si="5"/>
        <v>2754.97269929</v>
      </c>
      <c r="K18" s="22">
        <v>1513.902607</v>
      </c>
      <c r="L18" s="22">
        <v>963.04024100000004</v>
      </c>
      <c r="M18" s="22">
        <v>211.52985128999998</v>
      </c>
      <c r="N18" s="22">
        <v>66.5</v>
      </c>
      <c r="O18" s="21">
        <f t="shared" si="4"/>
        <v>2915.4</v>
      </c>
      <c r="P18" s="22">
        <v>1846.3</v>
      </c>
      <c r="Q18" s="22">
        <v>940</v>
      </c>
      <c r="R18" s="22">
        <v>51.2</v>
      </c>
      <c r="S18" s="22">
        <v>77.900000000000006</v>
      </c>
    </row>
    <row r="19" spans="1:19" ht="9" customHeight="1" x14ac:dyDescent="0.15">
      <c r="A19" s="12" t="s">
        <v>13</v>
      </c>
      <c r="B19" s="21">
        <f t="shared" si="2"/>
        <v>1293.5000000000002</v>
      </c>
      <c r="C19" s="22">
        <v>1056.4000000000001</v>
      </c>
      <c r="D19" s="22">
        <v>173.7</v>
      </c>
      <c r="E19" s="22">
        <v>63.4</v>
      </c>
      <c r="F19" s="21">
        <f t="shared" si="3"/>
        <v>1637.3000000000002</v>
      </c>
      <c r="G19" s="22">
        <v>1369.9</v>
      </c>
      <c r="H19" s="22">
        <v>210.9</v>
      </c>
      <c r="I19" s="22">
        <v>56.5</v>
      </c>
      <c r="J19" s="21">
        <f t="shared" si="5"/>
        <v>2470.4368269999995</v>
      </c>
      <c r="K19" s="22">
        <v>1713.8639889999999</v>
      </c>
      <c r="L19" s="22">
        <v>342.7</v>
      </c>
      <c r="M19" s="22">
        <v>113.172838</v>
      </c>
      <c r="N19" s="22">
        <v>300.7</v>
      </c>
      <c r="O19" s="21">
        <f t="shared" si="4"/>
        <v>2459.6</v>
      </c>
      <c r="P19" s="22">
        <v>1900.4</v>
      </c>
      <c r="Q19" s="22">
        <v>334</v>
      </c>
      <c r="R19" s="22">
        <v>43.7</v>
      </c>
      <c r="S19" s="22">
        <v>181.5</v>
      </c>
    </row>
    <row r="20" spans="1:19" ht="3" customHeight="1" x14ac:dyDescent="0.15">
      <c r="A20" s="12"/>
      <c r="B20" s="21">
        <f t="shared" si="2"/>
        <v>0</v>
      </c>
      <c r="C20" s="22"/>
      <c r="D20" s="22"/>
      <c r="E20" s="22"/>
      <c r="F20" s="21">
        <f t="shared" si="3"/>
        <v>0</v>
      </c>
      <c r="G20" s="22"/>
      <c r="H20" s="22">
        <v>0</v>
      </c>
      <c r="I20" s="22"/>
      <c r="J20" s="21">
        <f t="shared" si="5"/>
        <v>0</v>
      </c>
      <c r="K20" s="22"/>
      <c r="L20" s="22"/>
      <c r="M20" s="22"/>
      <c r="N20" s="22"/>
      <c r="O20" s="21">
        <f t="shared" si="4"/>
        <v>0</v>
      </c>
      <c r="P20" s="22"/>
      <c r="Q20" s="22"/>
      <c r="R20" s="22"/>
      <c r="S20" s="22"/>
    </row>
    <row r="21" spans="1:19" ht="9" customHeight="1" x14ac:dyDescent="0.15">
      <c r="A21" s="12" t="s">
        <v>14</v>
      </c>
      <c r="B21" s="21">
        <f t="shared" si="2"/>
        <v>44.1</v>
      </c>
      <c r="C21" s="22">
        <v>0.9</v>
      </c>
      <c r="D21" s="22">
        <v>39.200000000000003</v>
      </c>
      <c r="E21" s="22">
        <v>4</v>
      </c>
      <c r="F21" s="21">
        <f t="shared" si="3"/>
        <v>63.8</v>
      </c>
      <c r="G21" s="22">
        <v>1</v>
      </c>
      <c r="H21" s="22">
        <v>62.8</v>
      </c>
      <c r="I21" s="22"/>
      <c r="J21" s="21">
        <f t="shared" si="5"/>
        <v>484.81709599999999</v>
      </c>
      <c r="K21" s="22">
        <v>117.617096</v>
      </c>
      <c r="L21" s="22">
        <v>77.400000000000006</v>
      </c>
      <c r="M21" s="22">
        <v>2.6</v>
      </c>
      <c r="N21" s="22">
        <v>287.2</v>
      </c>
      <c r="O21" s="21">
        <f t="shared" si="4"/>
        <v>639.20000000000005</v>
      </c>
      <c r="P21" s="22">
        <v>120.9</v>
      </c>
      <c r="Q21" s="22">
        <v>177.3</v>
      </c>
      <c r="R21" s="22">
        <v>2.5</v>
      </c>
      <c r="S21" s="22">
        <v>338.5</v>
      </c>
    </row>
    <row r="22" spans="1:19" ht="9" customHeight="1" x14ac:dyDescent="0.15">
      <c r="A22" s="12" t="s">
        <v>15</v>
      </c>
      <c r="B22" s="21">
        <f t="shared" si="2"/>
        <v>920.6</v>
      </c>
      <c r="C22" s="22">
        <v>768.9</v>
      </c>
      <c r="D22" s="22">
        <v>133.5</v>
      </c>
      <c r="E22" s="22">
        <v>18.2</v>
      </c>
      <c r="F22" s="21">
        <f t="shared" si="3"/>
        <v>1061.8</v>
      </c>
      <c r="G22" s="22">
        <v>856.5</v>
      </c>
      <c r="H22" s="22">
        <v>187.3</v>
      </c>
      <c r="I22" s="22">
        <v>18</v>
      </c>
      <c r="J22" s="21">
        <f t="shared" si="5"/>
        <v>1528.07581284</v>
      </c>
      <c r="K22" s="22">
        <v>1025.389075</v>
      </c>
      <c r="L22" s="22">
        <v>266.51478300000002</v>
      </c>
      <c r="M22" s="22">
        <v>196.07195483999999</v>
      </c>
      <c r="N22" s="22">
        <v>40.1</v>
      </c>
      <c r="O22" s="21">
        <f t="shared" si="4"/>
        <v>1550.6</v>
      </c>
      <c r="P22" s="22">
        <v>1191.8</v>
      </c>
      <c r="Q22" s="22">
        <v>295.3</v>
      </c>
      <c r="R22" s="22">
        <v>24.7</v>
      </c>
      <c r="S22" s="22">
        <v>38.799999999999997</v>
      </c>
    </row>
    <row r="23" spans="1:19" ht="9" customHeight="1" x14ac:dyDescent="0.15">
      <c r="A23" s="12" t="s">
        <v>16</v>
      </c>
      <c r="B23" s="21">
        <f t="shared" si="2"/>
        <v>1056.3</v>
      </c>
      <c r="C23" s="22">
        <v>831.1</v>
      </c>
      <c r="D23" s="22">
        <v>223</v>
      </c>
      <c r="E23" s="22">
        <v>2.2000000000000002</v>
      </c>
      <c r="F23" s="21">
        <f t="shared" si="3"/>
        <v>1411.5</v>
      </c>
      <c r="G23" s="22">
        <v>1135.8</v>
      </c>
      <c r="H23" s="22">
        <v>258.8</v>
      </c>
      <c r="I23" s="22">
        <v>16.899999999999999</v>
      </c>
      <c r="J23" s="21">
        <f t="shared" si="5"/>
        <v>2194.4664720000001</v>
      </c>
      <c r="K23" s="22">
        <v>1481.2242570000001</v>
      </c>
      <c r="L23" s="22">
        <v>437.3</v>
      </c>
      <c r="M23" s="22">
        <v>123.542215</v>
      </c>
      <c r="N23" s="22">
        <v>152.4</v>
      </c>
      <c r="O23" s="21">
        <f t="shared" si="4"/>
        <v>2205.1</v>
      </c>
      <c r="P23" s="22">
        <v>1565.3</v>
      </c>
      <c r="Q23" s="22">
        <v>406.9</v>
      </c>
      <c r="R23" s="22">
        <v>50.4</v>
      </c>
      <c r="S23" s="22">
        <v>182.5</v>
      </c>
    </row>
    <row r="24" spans="1:19" ht="9" customHeight="1" x14ac:dyDescent="0.15">
      <c r="A24" s="12" t="s">
        <v>17</v>
      </c>
      <c r="B24" s="21">
        <f t="shared" si="2"/>
        <v>1500.7</v>
      </c>
      <c r="C24" s="22">
        <v>1269.3</v>
      </c>
      <c r="D24" s="22">
        <v>198.9</v>
      </c>
      <c r="E24" s="22">
        <v>32.5</v>
      </c>
      <c r="F24" s="21">
        <f t="shared" si="3"/>
        <v>2315.2000000000003</v>
      </c>
      <c r="G24" s="22">
        <v>1865.4</v>
      </c>
      <c r="H24" s="22">
        <v>422.4</v>
      </c>
      <c r="I24" s="22">
        <v>27.4</v>
      </c>
      <c r="J24" s="21">
        <f t="shared" si="5"/>
        <v>2499.3954173500001</v>
      </c>
      <c r="K24" s="22">
        <v>1514.6964359999999</v>
      </c>
      <c r="L24" s="22">
        <v>690.21442300000001</v>
      </c>
      <c r="M24" s="22">
        <v>215.38455834999996</v>
      </c>
      <c r="N24" s="22">
        <v>79.099999999999994</v>
      </c>
      <c r="O24" s="21">
        <f t="shared" si="4"/>
        <v>2491.7000000000003</v>
      </c>
      <c r="P24" s="22">
        <v>1569.6</v>
      </c>
      <c r="Q24" s="22">
        <v>791.2</v>
      </c>
      <c r="R24" s="22">
        <v>45.5</v>
      </c>
      <c r="S24" s="22">
        <v>85.4</v>
      </c>
    </row>
    <row r="25" spans="1:19" ht="3" customHeight="1" x14ac:dyDescent="0.15">
      <c r="A25" s="12"/>
      <c r="B25" s="21">
        <f t="shared" si="2"/>
        <v>0</v>
      </c>
      <c r="C25" s="22"/>
      <c r="D25" s="22"/>
      <c r="E25" s="22"/>
      <c r="F25" s="21">
        <f t="shared" si="3"/>
        <v>0</v>
      </c>
      <c r="G25" s="22"/>
      <c r="H25" s="22">
        <v>0</v>
      </c>
      <c r="I25" s="22"/>
      <c r="J25" s="21">
        <f t="shared" si="5"/>
        <v>0</v>
      </c>
      <c r="K25" s="22"/>
      <c r="L25" s="22"/>
      <c r="M25" s="22"/>
      <c r="N25" s="22"/>
      <c r="O25" s="21">
        <f t="shared" si="4"/>
        <v>0</v>
      </c>
      <c r="P25" s="22"/>
      <c r="Q25" s="22"/>
      <c r="R25" s="22"/>
      <c r="S25" s="22"/>
    </row>
    <row r="26" spans="1:19" ht="9" customHeight="1" x14ac:dyDescent="0.15">
      <c r="A26" s="12" t="s">
        <v>18</v>
      </c>
      <c r="B26" s="21">
        <f t="shared" si="2"/>
        <v>1395.2</v>
      </c>
      <c r="C26" s="22">
        <v>1164.0999999999999</v>
      </c>
      <c r="D26" s="22">
        <v>166.7</v>
      </c>
      <c r="E26" s="22">
        <v>64.400000000000006</v>
      </c>
      <c r="F26" s="21">
        <f t="shared" si="3"/>
        <v>1708.6999999999998</v>
      </c>
      <c r="G26" s="22">
        <v>1371.3</v>
      </c>
      <c r="H26" s="22">
        <v>239.1</v>
      </c>
      <c r="I26" s="22">
        <v>98.3</v>
      </c>
      <c r="J26" s="21">
        <f t="shared" si="5"/>
        <v>2121.8323505499998</v>
      </c>
      <c r="K26" s="22">
        <v>1587.342232</v>
      </c>
      <c r="L26" s="22">
        <v>340.8</v>
      </c>
      <c r="M26" s="22">
        <v>175.69011855000002</v>
      </c>
      <c r="N26" s="22">
        <v>18</v>
      </c>
      <c r="O26" s="21">
        <f t="shared" si="4"/>
        <v>2147</v>
      </c>
      <c r="P26" s="22">
        <v>1556</v>
      </c>
      <c r="Q26" s="22">
        <v>413</v>
      </c>
      <c r="R26" s="22">
        <v>143</v>
      </c>
      <c r="S26" s="22">
        <v>35</v>
      </c>
    </row>
    <row r="27" spans="1:19" ht="9" customHeight="1" x14ac:dyDescent="0.15">
      <c r="A27" s="12" t="s">
        <v>19</v>
      </c>
      <c r="B27" s="21">
        <f t="shared" si="2"/>
        <v>2519.7999999999997</v>
      </c>
      <c r="C27" s="22">
        <v>2229.6999999999998</v>
      </c>
      <c r="D27" s="22">
        <v>271.60000000000002</v>
      </c>
      <c r="E27" s="22">
        <v>18.5</v>
      </c>
      <c r="F27" s="21">
        <f t="shared" si="3"/>
        <v>3334.1</v>
      </c>
      <c r="G27" s="22">
        <v>2888.3</v>
      </c>
      <c r="H27" s="22">
        <v>408.2</v>
      </c>
      <c r="I27" s="22">
        <v>37.6</v>
      </c>
      <c r="J27" s="21">
        <f t="shared" si="5"/>
        <v>4214.2456559999991</v>
      </c>
      <c r="K27" s="22">
        <v>3362.4146689999998</v>
      </c>
      <c r="L27" s="22">
        <v>537.81098699999995</v>
      </c>
      <c r="M27" s="22">
        <v>86.12</v>
      </c>
      <c r="N27" s="22">
        <v>227.9</v>
      </c>
      <c r="O27" s="21">
        <f t="shared" si="4"/>
        <v>4586.9999999999991</v>
      </c>
      <c r="P27" s="22">
        <v>3751.2</v>
      </c>
      <c r="Q27" s="22">
        <v>537.70000000000005</v>
      </c>
      <c r="R27" s="22">
        <v>58.7</v>
      </c>
      <c r="S27" s="22">
        <v>239.4</v>
      </c>
    </row>
    <row r="28" spans="1:19" ht="9" customHeight="1" x14ac:dyDescent="0.15">
      <c r="A28" s="12" t="s">
        <v>20</v>
      </c>
      <c r="B28" s="21">
        <f t="shared" si="2"/>
        <v>1862.9999999999998</v>
      </c>
      <c r="C28" s="22">
        <v>1657.1</v>
      </c>
      <c r="D28" s="22">
        <v>198.8</v>
      </c>
      <c r="E28" s="22">
        <v>7.1</v>
      </c>
      <c r="F28" s="21">
        <f t="shared" si="3"/>
        <v>1895.5</v>
      </c>
      <c r="G28" s="22">
        <v>1658.5</v>
      </c>
      <c r="H28" s="22">
        <v>227.6</v>
      </c>
      <c r="I28" s="22">
        <v>9.4</v>
      </c>
      <c r="J28" s="21">
        <f t="shared" si="5"/>
        <v>2958.8716759999998</v>
      </c>
      <c r="K28" s="22">
        <v>2132.3093760000002</v>
      </c>
      <c r="L28" s="22">
        <v>415.1</v>
      </c>
      <c r="M28" s="22">
        <v>115.2623</v>
      </c>
      <c r="N28" s="22">
        <v>296.2</v>
      </c>
      <c r="O28" s="21">
        <f t="shared" si="4"/>
        <v>3009.0000000000005</v>
      </c>
      <c r="P28" s="22">
        <v>2278.3000000000002</v>
      </c>
      <c r="Q28" s="22">
        <v>478</v>
      </c>
      <c r="R28" s="22">
        <v>21.9</v>
      </c>
      <c r="S28" s="22">
        <v>230.8</v>
      </c>
    </row>
    <row r="29" spans="1:19" ht="9" customHeight="1" x14ac:dyDescent="0.15">
      <c r="A29" s="12" t="s">
        <v>21</v>
      </c>
      <c r="B29" s="21">
        <f t="shared" si="2"/>
        <v>1473.3</v>
      </c>
      <c r="C29" s="22">
        <v>1234.5</v>
      </c>
      <c r="D29" s="22">
        <v>222.6</v>
      </c>
      <c r="E29" s="22">
        <v>16.2</v>
      </c>
      <c r="F29" s="21">
        <f t="shared" si="3"/>
        <v>2058.4</v>
      </c>
      <c r="G29" s="22">
        <v>1765.7</v>
      </c>
      <c r="H29" s="22">
        <v>267.89999999999998</v>
      </c>
      <c r="I29" s="22">
        <v>24.8</v>
      </c>
      <c r="J29" s="21">
        <f t="shared" si="5"/>
        <v>2586.0384769999996</v>
      </c>
      <c r="K29" s="22">
        <v>1895.7931020000001</v>
      </c>
      <c r="L29" s="22">
        <v>470.80830600000002</v>
      </c>
      <c r="M29" s="22">
        <v>88.237069000000005</v>
      </c>
      <c r="N29" s="22">
        <v>131.19999999999999</v>
      </c>
      <c r="O29" s="21">
        <f t="shared" si="4"/>
        <v>2740.1000000000004</v>
      </c>
      <c r="P29" s="22">
        <v>1991</v>
      </c>
      <c r="Q29" s="22">
        <v>534.79999999999995</v>
      </c>
      <c r="R29" s="22">
        <v>67.400000000000006</v>
      </c>
      <c r="S29" s="22">
        <v>146.9</v>
      </c>
    </row>
    <row r="30" spans="1:19" ht="3" customHeight="1" x14ac:dyDescent="0.15">
      <c r="A30" s="12"/>
      <c r="B30" s="21">
        <f t="shared" si="2"/>
        <v>0</v>
      </c>
      <c r="C30" s="22"/>
      <c r="D30" s="22"/>
      <c r="E30" s="22"/>
      <c r="F30" s="21">
        <f t="shared" si="3"/>
        <v>0</v>
      </c>
      <c r="G30" s="22"/>
      <c r="H30" s="22">
        <v>0</v>
      </c>
      <c r="I30" s="22"/>
      <c r="J30" s="21">
        <f t="shared" si="5"/>
        <v>0</v>
      </c>
      <c r="K30" s="22"/>
      <c r="L30" s="22"/>
      <c r="M30" s="22"/>
      <c r="N30" s="22"/>
      <c r="O30" s="21">
        <f t="shared" si="4"/>
        <v>0</v>
      </c>
      <c r="P30" s="22"/>
      <c r="Q30" s="22"/>
      <c r="R30" s="22"/>
      <c r="S30" s="22"/>
    </row>
    <row r="31" spans="1:19" ht="9" customHeight="1" x14ac:dyDescent="0.15">
      <c r="A31" s="12" t="s">
        <v>22</v>
      </c>
      <c r="B31" s="21">
        <f t="shared" si="2"/>
        <v>704.5</v>
      </c>
      <c r="C31" s="22">
        <v>588.5</v>
      </c>
      <c r="D31" s="22">
        <v>108.1</v>
      </c>
      <c r="E31" s="22">
        <v>7.9</v>
      </c>
      <c r="F31" s="21">
        <f t="shared" si="3"/>
        <v>862.6</v>
      </c>
      <c r="G31" s="22">
        <v>635</v>
      </c>
      <c r="H31" s="22">
        <v>214.6</v>
      </c>
      <c r="I31" s="22">
        <v>13</v>
      </c>
      <c r="J31" s="21">
        <f t="shared" si="5"/>
        <v>1094.4327759999999</v>
      </c>
      <c r="K31" s="22">
        <v>747.06589599999995</v>
      </c>
      <c r="L31" s="22">
        <v>288.84365000000003</v>
      </c>
      <c r="M31" s="22">
        <v>31.523230000000002</v>
      </c>
      <c r="N31" s="22">
        <v>27</v>
      </c>
      <c r="O31" s="21">
        <f t="shared" si="4"/>
        <v>1314.126808</v>
      </c>
      <c r="P31" s="22">
        <v>862.8</v>
      </c>
      <c r="Q31" s="22">
        <v>388</v>
      </c>
      <c r="R31" s="22">
        <v>22.926808000000001</v>
      </c>
      <c r="S31" s="22">
        <v>40.4</v>
      </c>
    </row>
    <row r="32" spans="1:19" ht="9" customHeight="1" x14ac:dyDescent="0.15">
      <c r="A32" s="12" t="s">
        <v>23</v>
      </c>
      <c r="B32" s="21">
        <f t="shared" si="2"/>
        <v>743.2</v>
      </c>
      <c r="C32" s="22">
        <v>624.1</v>
      </c>
      <c r="D32" s="22">
        <v>110.5</v>
      </c>
      <c r="E32" s="22">
        <v>8.6</v>
      </c>
      <c r="F32" s="21">
        <f t="shared" si="3"/>
        <v>961</v>
      </c>
      <c r="G32" s="22">
        <v>739</v>
      </c>
      <c r="H32" s="22">
        <v>180.7</v>
      </c>
      <c r="I32" s="22">
        <v>41.3</v>
      </c>
      <c r="J32" s="21">
        <f t="shared" si="5"/>
        <v>1332.93895329</v>
      </c>
      <c r="K32" s="22">
        <v>901.37080100000003</v>
      </c>
      <c r="L32" s="22">
        <v>286.94584900000001</v>
      </c>
      <c r="M32" s="22">
        <v>113.22230328999999</v>
      </c>
      <c r="N32" s="22">
        <v>31.4</v>
      </c>
      <c r="O32" s="21">
        <f t="shared" si="4"/>
        <v>1334.6</v>
      </c>
      <c r="P32" s="22">
        <v>1063.7</v>
      </c>
      <c r="Q32" s="22">
        <v>197</v>
      </c>
      <c r="R32" s="22">
        <v>37.6</v>
      </c>
      <c r="S32" s="22">
        <v>36.299999999999997</v>
      </c>
    </row>
    <row r="33" spans="1:19" ht="9" customHeight="1" x14ac:dyDescent="0.15">
      <c r="A33" s="12" t="s">
        <v>24</v>
      </c>
      <c r="B33" s="21">
        <f t="shared" si="2"/>
        <v>2669.9</v>
      </c>
      <c r="C33" s="22">
        <v>2558.8000000000002</v>
      </c>
      <c r="D33" s="22">
        <v>105.7</v>
      </c>
      <c r="E33" s="22">
        <v>5.4</v>
      </c>
      <c r="F33" s="21">
        <f t="shared" si="3"/>
        <v>3113.4999999999995</v>
      </c>
      <c r="G33" s="22">
        <v>2927.2</v>
      </c>
      <c r="H33" s="22">
        <v>173.2</v>
      </c>
      <c r="I33" s="22">
        <v>13.1</v>
      </c>
      <c r="J33" s="21">
        <f t="shared" si="5"/>
        <v>3776.5222030000004</v>
      </c>
      <c r="K33" s="22">
        <v>3331.6972030000002</v>
      </c>
      <c r="L33" s="22">
        <v>186.3</v>
      </c>
      <c r="M33" s="22">
        <v>70.625</v>
      </c>
      <c r="N33" s="22">
        <v>187.9</v>
      </c>
      <c r="O33" s="21">
        <f t="shared" si="4"/>
        <v>3844.903847</v>
      </c>
      <c r="P33" s="22">
        <v>3538.5</v>
      </c>
      <c r="Q33" s="22">
        <v>174.9</v>
      </c>
      <c r="R33" s="22">
        <v>18.403846999999999</v>
      </c>
      <c r="S33" s="22">
        <v>113.1</v>
      </c>
    </row>
    <row r="34" spans="1:19" ht="9" customHeight="1" x14ac:dyDescent="0.15">
      <c r="A34" s="12" t="s">
        <v>25</v>
      </c>
      <c r="B34" s="21">
        <f t="shared" si="2"/>
        <v>1258</v>
      </c>
      <c r="C34" s="22">
        <v>938.4</v>
      </c>
      <c r="D34" s="22">
        <v>302.60000000000002</v>
      </c>
      <c r="E34" s="22">
        <v>17</v>
      </c>
      <c r="F34" s="21">
        <f t="shared" si="3"/>
        <v>1871.8</v>
      </c>
      <c r="G34" s="22">
        <v>1255.8</v>
      </c>
      <c r="H34" s="22">
        <v>582.20000000000005</v>
      </c>
      <c r="I34" s="22">
        <v>33.799999999999997</v>
      </c>
      <c r="J34" s="21">
        <f t="shared" si="5"/>
        <v>2507.9730511799999</v>
      </c>
      <c r="K34" s="22">
        <v>1425.7333120000001</v>
      </c>
      <c r="L34" s="22">
        <v>881.94062099999996</v>
      </c>
      <c r="M34" s="22">
        <v>176.69911818</v>
      </c>
      <c r="N34" s="22">
        <v>23.6</v>
      </c>
      <c r="O34" s="21">
        <f t="shared" si="4"/>
        <v>2359.2000000000003</v>
      </c>
      <c r="P34" s="22">
        <v>1400.2</v>
      </c>
      <c r="Q34" s="22">
        <v>908.2</v>
      </c>
      <c r="R34" s="22">
        <v>24.5</v>
      </c>
      <c r="S34" s="22">
        <v>26.3</v>
      </c>
    </row>
    <row r="35" spans="1:19" ht="3" customHeight="1" x14ac:dyDescent="0.15">
      <c r="A35" s="12"/>
      <c r="B35" s="21">
        <f t="shared" si="2"/>
        <v>0</v>
      </c>
      <c r="C35" s="22"/>
      <c r="D35" s="22"/>
      <c r="E35" s="22"/>
      <c r="F35" s="21">
        <f t="shared" si="3"/>
        <v>0</v>
      </c>
      <c r="G35" s="22"/>
      <c r="H35" s="22">
        <v>0</v>
      </c>
      <c r="I35" s="22"/>
      <c r="J35" s="21">
        <f t="shared" si="5"/>
        <v>0</v>
      </c>
      <c r="K35" s="22"/>
      <c r="L35" s="22"/>
      <c r="M35" s="22"/>
      <c r="N35" s="22"/>
      <c r="O35" s="21">
        <f t="shared" si="4"/>
        <v>0</v>
      </c>
      <c r="P35" s="22"/>
      <c r="Q35" s="22"/>
      <c r="R35" s="22"/>
      <c r="S35" s="22"/>
    </row>
    <row r="36" spans="1:19" ht="9" customHeight="1" x14ac:dyDescent="0.15">
      <c r="A36" s="12" t="s">
        <v>26</v>
      </c>
      <c r="B36" s="21">
        <f t="shared" si="2"/>
        <v>2551.7000000000003</v>
      </c>
      <c r="C36" s="22">
        <v>2289.3000000000002</v>
      </c>
      <c r="D36" s="22">
        <v>245.3</v>
      </c>
      <c r="E36" s="22">
        <v>17.100000000000001</v>
      </c>
      <c r="F36" s="21">
        <f t="shared" si="3"/>
        <v>3197.2999999999997</v>
      </c>
      <c r="G36" s="22">
        <v>2886.9</v>
      </c>
      <c r="H36" s="22">
        <v>266.7</v>
      </c>
      <c r="I36" s="22">
        <v>43.7</v>
      </c>
      <c r="J36" s="21">
        <f t="shared" si="5"/>
        <v>4192.3218042400003</v>
      </c>
      <c r="K36" s="22">
        <v>3316.1257649999998</v>
      </c>
      <c r="L36" s="22">
        <v>596.10458300000005</v>
      </c>
      <c r="M36" s="22">
        <v>154.89145624</v>
      </c>
      <c r="N36" s="22">
        <v>125.2</v>
      </c>
      <c r="O36" s="21">
        <f t="shared" si="4"/>
        <v>4163.2</v>
      </c>
      <c r="P36" s="22">
        <v>3334.6</v>
      </c>
      <c r="Q36" s="22">
        <v>642.5</v>
      </c>
      <c r="R36" s="22">
        <v>68.599999999999994</v>
      </c>
      <c r="S36" s="22">
        <v>117.5</v>
      </c>
    </row>
    <row r="37" spans="1:19" ht="9" customHeight="1" x14ac:dyDescent="0.15">
      <c r="A37" s="12" t="s">
        <v>27</v>
      </c>
      <c r="B37" s="21">
        <f t="shared" si="2"/>
        <v>874.3</v>
      </c>
      <c r="C37" s="22">
        <v>750.9</v>
      </c>
      <c r="D37" s="22">
        <v>109.3</v>
      </c>
      <c r="E37" s="22">
        <v>14.1</v>
      </c>
      <c r="F37" s="21">
        <f t="shared" si="3"/>
        <v>1260.2999999999997</v>
      </c>
      <c r="G37" s="22">
        <v>1120.0999999999999</v>
      </c>
      <c r="H37" s="22">
        <v>121.6</v>
      </c>
      <c r="I37" s="22">
        <v>18.600000000000001</v>
      </c>
      <c r="J37" s="21">
        <f t="shared" si="5"/>
        <v>1561.5644821400001</v>
      </c>
      <c r="K37" s="22">
        <v>1180.6242999999999</v>
      </c>
      <c r="L37" s="22">
        <v>201.45</v>
      </c>
      <c r="M37" s="22">
        <v>57.590182140000003</v>
      </c>
      <c r="N37" s="22">
        <v>121.9</v>
      </c>
      <c r="O37" s="21">
        <f t="shared" si="4"/>
        <v>1633.9</v>
      </c>
      <c r="P37" s="22">
        <v>1271.8</v>
      </c>
      <c r="Q37" s="22">
        <v>211.4</v>
      </c>
      <c r="R37" s="22">
        <v>25.7</v>
      </c>
      <c r="S37" s="22">
        <v>125</v>
      </c>
    </row>
    <row r="38" spans="1:19" ht="9" customHeight="1" x14ac:dyDescent="0.15">
      <c r="A38" s="12" t="s">
        <v>28</v>
      </c>
      <c r="B38" s="21">
        <f t="shared" si="2"/>
        <v>424.8</v>
      </c>
      <c r="C38" s="22">
        <v>368</v>
      </c>
      <c r="D38" s="22">
        <v>50.3</v>
      </c>
      <c r="E38" s="22">
        <v>6.5</v>
      </c>
      <c r="F38" s="21">
        <f t="shared" si="3"/>
        <v>546.69999999999993</v>
      </c>
      <c r="G38" s="22">
        <v>434.8</v>
      </c>
      <c r="H38" s="22">
        <v>97.1</v>
      </c>
      <c r="I38" s="22">
        <v>14.8</v>
      </c>
      <c r="J38" s="21">
        <f t="shared" si="5"/>
        <v>798.80697600000008</v>
      </c>
      <c r="K38" s="22">
        <v>581.90136900000005</v>
      </c>
      <c r="L38" s="22">
        <v>130.280607</v>
      </c>
      <c r="M38" s="22">
        <v>28.324999999999999</v>
      </c>
      <c r="N38" s="22">
        <v>58.3</v>
      </c>
      <c r="O38" s="21">
        <f t="shared" si="4"/>
        <v>893.7</v>
      </c>
      <c r="P38" s="22">
        <v>667.9</v>
      </c>
      <c r="Q38" s="22">
        <v>144.80000000000001</v>
      </c>
      <c r="R38" s="22">
        <v>16.100000000000001</v>
      </c>
      <c r="S38" s="22">
        <v>64.900000000000006</v>
      </c>
    </row>
    <row r="39" spans="1:19" ht="9" customHeight="1" x14ac:dyDescent="0.15">
      <c r="A39" s="12" t="s">
        <v>29</v>
      </c>
      <c r="B39" s="21">
        <f t="shared" si="2"/>
        <v>1308.9999999999998</v>
      </c>
      <c r="C39" s="22">
        <v>1164.3</v>
      </c>
      <c r="D39" s="22">
        <v>123.1</v>
      </c>
      <c r="E39" s="22">
        <v>21.6</v>
      </c>
      <c r="F39" s="21">
        <f t="shared" si="3"/>
        <v>1522.7000000000003</v>
      </c>
      <c r="G39" s="22">
        <v>1308.4000000000001</v>
      </c>
      <c r="H39" s="22">
        <v>156.9</v>
      </c>
      <c r="I39" s="22">
        <v>57.4</v>
      </c>
      <c r="J39" s="21">
        <f t="shared" si="5"/>
        <v>2050.9022930000001</v>
      </c>
      <c r="K39" s="22">
        <v>1569.09548</v>
      </c>
      <c r="L39" s="22">
        <v>269.571213</v>
      </c>
      <c r="M39" s="22">
        <v>93.435599999999994</v>
      </c>
      <c r="N39" s="22">
        <v>118.8</v>
      </c>
      <c r="O39" s="21">
        <f t="shared" si="4"/>
        <v>2136.1999999999998</v>
      </c>
      <c r="P39" s="22">
        <v>1684.2</v>
      </c>
      <c r="Q39" s="22">
        <v>283.5</v>
      </c>
      <c r="R39" s="22">
        <v>49.1</v>
      </c>
      <c r="S39" s="22">
        <v>119.4</v>
      </c>
    </row>
    <row r="40" spans="1:19" ht="3" customHeight="1" x14ac:dyDescent="0.15">
      <c r="A40" s="12"/>
      <c r="B40" s="21">
        <f t="shared" si="2"/>
        <v>0</v>
      </c>
      <c r="C40" s="22"/>
      <c r="D40" s="22"/>
      <c r="E40" s="22"/>
      <c r="F40" s="21">
        <f t="shared" si="3"/>
        <v>0</v>
      </c>
      <c r="G40" s="22"/>
      <c r="H40" s="22">
        <v>0</v>
      </c>
      <c r="I40" s="22"/>
      <c r="J40" s="21">
        <f t="shared" si="5"/>
        <v>0</v>
      </c>
      <c r="K40" s="22"/>
      <c r="L40" s="22"/>
      <c r="M40" s="22"/>
      <c r="N40" s="22"/>
      <c r="O40" s="21">
        <f t="shared" si="4"/>
        <v>0</v>
      </c>
      <c r="P40" s="22"/>
      <c r="Q40" s="22"/>
      <c r="R40" s="22"/>
      <c r="S40" s="22"/>
    </row>
    <row r="41" spans="1:19" ht="9" customHeight="1" x14ac:dyDescent="0.15">
      <c r="A41" s="12" t="s">
        <v>30</v>
      </c>
      <c r="B41" s="21">
        <f t="shared" si="2"/>
        <v>2330.1</v>
      </c>
      <c r="C41" s="22">
        <v>1987.6</v>
      </c>
      <c r="D41" s="22">
        <v>225.7</v>
      </c>
      <c r="E41" s="22">
        <v>116.8</v>
      </c>
      <c r="F41" s="21">
        <f t="shared" si="3"/>
        <v>3384.8999999999996</v>
      </c>
      <c r="G41" s="22">
        <v>2839.1</v>
      </c>
      <c r="H41" s="22">
        <v>292.60000000000002</v>
      </c>
      <c r="I41" s="22">
        <v>253.2</v>
      </c>
      <c r="J41" s="21">
        <f t="shared" si="5"/>
        <v>4413.899257</v>
      </c>
      <c r="K41" s="22">
        <v>3181.18111</v>
      </c>
      <c r="L41" s="22">
        <v>623.97642399999995</v>
      </c>
      <c r="M41" s="22">
        <v>430.64172300000001</v>
      </c>
      <c r="N41" s="22">
        <v>178.1</v>
      </c>
      <c r="O41" s="21">
        <f t="shared" si="4"/>
        <v>4075.2</v>
      </c>
      <c r="P41" s="22">
        <v>3192.6</v>
      </c>
      <c r="Q41" s="22">
        <v>481.4</v>
      </c>
      <c r="R41" s="22">
        <v>254.5</v>
      </c>
      <c r="S41" s="22">
        <v>146.69999999999999</v>
      </c>
    </row>
    <row r="42" spans="1:19" ht="9" customHeight="1" x14ac:dyDescent="0.15">
      <c r="A42" s="12" t="s">
        <v>31</v>
      </c>
      <c r="B42" s="21">
        <f t="shared" si="2"/>
        <v>1483.2</v>
      </c>
      <c r="C42" s="22">
        <v>1256.5</v>
      </c>
      <c r="D42" s="22">
        <v>163.80000000000001</v>
      </c>
      <c r="E42" s="22">
        <v>62.9</v>
      </c>
      <c r="F42" s="21">
        <f t="shared" si="3"/>
        <v>1941.6000000000001</v>
      </c>
      <c r="G42" s="22">
        <v>1410.9</v>
      </c>
      <c r="H42" s="22">
        <v>372.7</v>
      </c>
      <c r="I42" s="22">
        <v>158</v>
      </c>
      <c r="J42" s="21">
        <f t="shared" si="5"/>
        <v>2568.8931309999998</v>
      </c>
      <c r="K42" s="22">
        <v>1653.057736</v>
      </c>
      <c r="L42" s="22">
        <v>488.87787900000001</v>
      </c>
      <c r="M42" s="22">
        <v>280.05751600000002</v>
      </c>
      <c r="N42" s="22">
        <v>146.9</v>
      </c>
      <c r="O42" s="21">
        <f t="shared" si="4"/>
        <v>2604.7000000000003</v>
      </c>
      <c r="P42" s="22">
        <v>1871.3</v>
      </c>
      <c r="Q42" s="22">
        <v>427</v>
      </c>
      <c r="R42" s="22">
        <v>185</v>
      </c>
      <c r="S42" s="22">
        <v>121.4</v>
      </c>
    </row>
    <row r="43" spans="1:19" ht="9" customHeight="1" x14ac:dyDescent="0.15">
      <c r="A43" s="12" t="s">
        <v>32</v>
      </c>
      <c r="B43" s="21">
        <f t="shared" si="2"/>
        <v>1235.1000000000001</v>
      </c>
      <c r="C43" s="22">
        <v>1089.9000000000001</v>
      </c>
      <c r="D43" s="22">
        <v>141.69999999999999</v>
      </c>
      <c r="E43" s="22">
        <v>3.5</v>
      </c>
      <c r="F43" s="21">
        <f t="shared" si="3"/>
        <v>1579.6000000000001</v>
      </c>
      <c r="G43" s="22">
        <v>1337.2</v>
      </c>
      <c r="H43" s="22">
        <v>233.7</v>
      </c>
      <c r="I43" s="22">
        <v>8.6999999999999993</v>
      </c>
      <c r="J43" s="21">
        <f t="shared" si="5"/>
        <v>2099.9840090000002</v>
      </c>
      <c r="K43" s="22">
        <v>1666.5644560000001</v>
      </c>
      <c r="L43" s="22">
        <v>286.65093899999999</v>
      </c>
      <c r="M43" s="22">
        <v>89.168614000000005</v>
      </c>
      <c r="N43" s="22">
        <v>57.6</v>
      </c>
      <c r="O43" s="21">
        <f t="shared" si="4"/>
        <v>2032.9999999999998</v>
      </c>
      <c r="P43" s="22">
        <v>1756.1</v>
      </c>
      <c r="Q43" s="22">
        <v>237.6</v>
      </c>
      <c r="R43" s="22"/>
      <c r="S43" s="22">
        <v>39.299999999999997</v>
      </c>
    </row>
    <row r="44" spans="1:19" ht="9" customHeight="1" x14ac:dyDescent="0.15">
      <c r="A44" s="12" t="s">
        <v>33</v>
      </c>
      <c r="B44" s="21">
        <f t="shared" si="2"/>
        <v>1468.1</v>
      </c>
      <c r="C44" s="22">
        <v>1220.2</v>
      </c>
      <c r="D44" s="22">
        <v>164.3</v>
      </c>
      <c r="E44" s="22">
        <v>83.6</v>
      </c>
      <c r="F44" s="21">
        <f t="shared" si="3"/>
        <v>1650.9</v>
      </c>
      <c r="G44" s="22">
        <v>1357.4</v>
      </c>
      <c r="H44" s="22">
        <v>190.2</v>
      </c>
      <c r="I44" s="22">
        <v>103.3</v>
      </c>
      <c r="J44" s="21">
        <f t="shared" si="5"/>
        <v>2411.437993</v>
      </c>
      <c r="K44" s="22">
        <v>1658.6632460000001</v>
      </c>
      <c r="L44" s="22">
        <v>354.66273100000001</v>
      </c>
      <c r="M44" s="22">
        <v>246.312016</v>
      </c>
      <c r="N44" s="22">
        <v>151.80000000000001</v>
      </c>
      <c r="O44" s="21">
        <f t="shared" si="4"/>
        <v>2378</v>
      </c>
      <c r="P44" s="22">
        <v>1722.8</v>
      </c>
      <c r="Q44" s="22">
        <v>330.8</v>
      </c>
      <c r="R44" s="22">
        <v>206</v>
      </c>
      <c r="S44" s="22">
        <v>118.4</v>
      </c>
    </row>
    <row r="45" spans="1:19" ht="3" customHeight="1" x14ac:dyDescent="0.15">
      <c r="A45" s="12"/>
      <c r="B45" s="21">
        <f t="shared" si="2"/>
        <v>0</v>
      </c>
      <c r="C45" s="22"/>
      <c r="D45" s="22"/>
      <c r="E45" s="22"/>
      <c r="F45" s="21">
        <f t="shared" si="3"/>
        <v>0</v>
      </c>
      <c r="G45" s="22"/>
      <c r="H45" s="22">
        <v>0</v>
      </c>
      <c r="I45" s="22"/>
      <c r="J45" s="21">
        <f t="shared" si="5"/>
        <v>0</v>
      </c>
      <c r="K45" s="22"/>
      <c r="L45" s="22"/>
      <c r="M45" s="22"/>
      <c r="N45" s="22"/>
      <c r="O45" s="21">
        <f t="shared" si="4"/>
        <v>0</v>
      </c>
      <c r="P45" s="22"/>
      <c r="Q45" s="22"/>
      <c r="R45" s="22"/>
      <c r="S45" s="22"/>
    </row>
    <row r="46" spans="1:19" ht="9" customHeight="1" x14ac:dyDescent="0.15">
      <c r="A46" s="12" t="s">
        <v>34</v>
      </c>
      <c r="B46" s="21">
        <f t="shared" si="2"/>
        <v>482.5</v>
      </c>
      <c r="C46" s="22">
        <v>417.3</v>
      </c>
      <c r="D46" s="22">
        <v>57.4</v>
      </c>
      <c r="E46" s="22">
        <v>7.8</v>
      </c>
      <c r="F46" s="21">
        <f t="shared" si="3"/>
        <v>726.5</v>
      </c>
      <c r="G46" s="22">
        <v>616.29999999999995</v>
      </c>
      <c r="H46" s="22">
        <v>99</v>
      </c>
      <c r="I46" s="22">
        <v>11.2</v>
      </c>
      <c r="J46" s="21">
        <f t="shared" si="5"/>
        <v>852.75920499999995</v>
      </c>
      <c r="K46" s="22">
        <v>675.20071199999995</v>
      </c>
      <c r="L46" s="22">
        <v>148.1</v>
      </c>
      <c r="M46" s="22">
        <v>11.458493000000001</v>
      </c>
      <c r="N46" s="22">
        <v>18</v>
      </c>
      <c r="O46" s="21">
        <f t="shared" si="4"/>
        <v>955.11547700000006</v>
      </c>
      <c r="P46" s="22">
        <v>763.5</v>
      </c>
      <c r="Q46" s="22">
        <v>162</v>
      </c>
      <c r="R46" s="22">
        <v>5.6154770000000003</v>
      </c>
      <c r="S46" s="22">
        <v>24</v>
      </c>
    </row>
    <row r="47" spans="1:19" ht="9" customHeight="1" x14ac:dyDescent="0.15">
      <c r="A47" s="12" t="s">
        <v>35</v>
      </c>
      <c r="B47" s="21">
        <f t="shared" si="2"/>
        <v>2126.9</v>
      </c>
      <c r="C47" s="22">
        <v>1734.9</v>
      </c>
      <c r="D47" s="22">
        <v>369.1</v>
      </c>
      <c r="E47" s="22">
        <v>22.9</v>
      </c>
      <c r="F47" s="21">
        <f t="shared" si="3"/>
        <v>2570</v>
      </c>
      <c r="G47" s="22">
        <v>1995.3</v>
      </c>
      <c r="H47" s="22">
        <v>479.4</v>
      </c>
      <c r="I47" s="22">
        <v>95.3</v>
      </c>
      <c r="J47" s="21">
        <f t="shared" si="5"/>
        <v>3483.4001220099999</v>
      </c>
      <c r="K47" s="22">
        <v>2394.5270839999998</v>
      </c>
      <c r="L47" s="22">
        <v>738.95902999999998</v>
      </c>
      <c r="M47" s="22">
        <v>223.01400801</v>
      </c>
      <c r="N47" s="22">
        <v>126.9</v>
      </c>
      <c r="O47" s="21">
        <f t="shared" si="4"/>
        <v>3496.5</v>
      </c>
      <c r="P47" s="22">
        <v>2548.5</v>
      </c>
      <c r="Q47" s="22">
        <v>736</v>
      </c>
      <c r="R47" s="22">
        <v>54.8</v>
      </c>
      <c r="S47" s="22">
        <v>157.19999999999999</v>
      </c>
    </row>
    <row r="48" spans="1:19" ht="9" customHeight="1" x14ac:dyDescent="0.15">
      <c r="A48" s="12" t="s">
        <v>36</v>
      </c>
      <c r="B48" s="21">
        <f t="shared" si="2"/>
        <v>1260.6000000000001</v>
      </c>
      <c r="C48" s="22">
        <v>1098.8</v>
      </c>
      <c r="D48" s="22">
        <v>138.9</v>
      </c>
      <c r="E48" s="22">
        <v>22.9</v>
      </c>
      <c r="F48" s="21">
        <f t="shared" si="3"/>
        <v>1511.7000000000003</v>
      </c>
      <c r="G48" s="22">
        <v>1302.9000000000001</v>
      </c>
      <c r="H48" s="22">
        <v>179.4</v>
      </c>
      <c r="I48" s="22">
        <v>29.4</v>
      </c>
      <c r="J48" s="21">
        <f t="shared" si="5"/>
        <v>2008.0606477599999</v>
      </c>
      <c r="K48" s="22">
        <v>1505.0452969999999</v>
      </c>
      <c r="L48" s="22">
        <v>315.10000000000002</v>
      </c>
      <c r="M48" s="22">
        <v>66.815350760000001</v>
      </c>
      <c r="N48" s="22">
        <v>121.1</v>
      </c>
      <c r="O48" s="21">
        <f t="shared" si="4"/>
        <v>1856.5</v>
      </c>
      <c r="P48" s="22">
        <v>1609.5</v>
      </c>
      <c r="Q48" s="22">
        <v>160.6</v>
      </c>
      <c r="R48" s="22">
        <v>28.9</v>
      </c>
      <c r="S48" s="22">
        <v>57.5</v>
      </c>
    </row>
    <row r="49" spans="1:19" ht="9" customHeight="1" x14ac:dyDescent="0.15">
      <c r="A49" s="12" t="s">
        <v>37</v>
      </c>
      <c r="B49" s="21">
        <f t="shared" si="2"/>
        <v>1122.5</v>
      </c>
      <c r="C49" s="22">
        <v>912.1</v>
      </c>
      <c r="D49" s="22">
        <v>204</v>
      </c>
      <c r="E49" s="22">
        <v>6.4</v>
      </c>
      <c r="F49" s="21">
        <f t="shared" si="3"/>
        <v>1562.4</v>
      </c>
      <c r="G49" s="22">
        <v>1342.8</v>
      </c>
      <c r="H49" s="22">
        <v>202.9</v>
      </c>
      <c r="I49" s="22">
        <v>16.7</v>
      </c>
      <c r="J49" s="21">
        <f t="shared" si="5"/>
        <v>1815.2550039999999</v>
      </c>
      <c r="K49" s="22">
        <v>1290.817855</v>
      </c>
      <c r="L49" s="22">
        <v>428.92136699999998</v>
      </c>
      <c r="M49" s="22">
        <v>77.515782000000002</v>
      </c>
      <c r="N49" s="22">
        <v>18</v>
      </c>
      <c r="O49" s="21">
        <f t="shared" si="4"/>
        <v>2196.6</v>
      </c>
      <c r="P49" s="22">
        <v>1782.3</v>
      </c>
      <c r="Q49" s="22">
        <v>360.4</v>
      </c>
      <c r="R49" s="22">
        <v>29.9</v>
      </c>
      <c r="S49" s="22">
        <v>24</v>
      </c>
    </row>
    <row r="50" spans="1:19" ht="3" customHeight="1" x14ac:dyDescent="0.15">
      <c r="A50" s="12"/>
      <c r="B50" s="21">
        <f t="shared" si="2"/>
        <v>0</v>
      </c>
      <c r="C50" s="22"/>
      <c r="D50" s="22"/>
      <c r="E50" s="22"/>
      <c r="F50" s="21">
        <f t="shared" si="3"/>
        <v>0</v>
      </c>
      <c r="G50" s="22"/>
      <c r="H50" s="22">
        <v>0</v>
      </c>
      <c r="I50" s="22"/>
      <c r="J50" s="21">
        <f t="shared" si="5"/>
        <v>0</v>
      </c>
      <c r="K50" s="22"/>
      <c r="L50" s="22"/>
      <c r="M50" s="22"/>
      <c r="N50" s="22"/>
      <c r="O50" s="21">
        <f t="shared" si="4"/>
        <v>0</v>
      </c>
      <c r="P50" s="22"/>
      <c r="Q50" s="22"/>
      <c r="R50" s="22"/>
      <c r="S50" s="22"/>
    </row>
    <row r="51" spans="1:19" ht="9" customHeight="1" x14ac:dyDescent="0.15">
      <c r="A51" s="12" t="s">
        <v>38</v>
      </c>
      <c r="B51" s="21">
        <f t="shared" si="2"/>
        <v>0</v>
      </c>
      <c r="C51" s="22"/>
      <c r="D51" s="22"/>
      <c r="E51" s="22"/>
      <c r="F51" s="21">
        <f t="shared" si="3"/>
        <v>0</v>
      </c>
      <c r="G51" s="22"/>
      <c r="H51" s="22"/>
      <c r="I51" s="22"/>
      <c r="J51" s="21">
        <f t="shared" si="5"/>
        <v>0</v>
      </c>
      <c r="K51" s="22"/>
      <c r="L51" s="22"/>
      <c r="M51" s="22"/>
      <c r="N51" s="25"/>
      <c r="O51" s="21">
        <f t="shared" si="4"/>
        <v>0</v>
      </c>
      <c r="P51" s="22"/>
      <c r="Q51" s="22"/>
      <c r="R51" s="22"/>
      <c r="S51" s="22"/>
    </row>
    <row r="52" spans="1:19" ht="9" customHeight="1" x14ac:dyDescent="0.15">
      <c r="A52" s="12" t="s">
        <v>39</v>
      </c>
      <c r="B52" s="21">
        <f t="shared" si="2"/>
        <v>1206.3</v>
      </c>
      <c r="C52" s="22"/>
      <c r="D52" s="22">
        <v>1206.3</v>
      </c>
      <c r="E52" s="22"/>
      <c r="F52" s="21">
        <f t="shared" si="3"/>
        <v>1285.5</v>
      </c>
      <c r="G52" s="22"/>
      <c r="H52" s="22">
        <v>1285.5</v>
      </c>
      <c r="I52" s="22"/>
      <c r="J52" s="21">
        <f t="shared" si="5"/>
        <v>2723.8579589999999</v>
      </c>
      <c r="K52" s="22"/>
      <c r="L52" s="22">
        <v>2723.8579589999999</v>
      </c>
      <c r="M52" s="22"/>
      <c r="N52" s="25"/>
      <c r="O52" s="21">
        <f t="shared" si="4"/>
        <v>4100.2</v>
      </c>
      <c r="P52" s="22"/>
      <c r="Q52" s="22">
        <v>4100.2</v>
      </c>
      <c r="R52" s="22"/>
      <c r="S52" s="22"/>
    </row>
    <row r="53" spans="1:19" ht="3" customHeight="1" x14ac:dyDescent="0.15">
      <c r="A53" s="14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2.25" customHeight="1" x14ac:dyDescent="0.15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8.25" customHeight="1" x14ac:dyDescent="0.15">
      <c r="A55" s="16" t="s">
        <v>43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5"/>
      <c r="Q55" s="1"/>
      <c r="R55" s="1"/>
      <c r="S55" s="1"/>
    </row>
    <row r="56" spans="1:19" ht="8.25" customHeight="1" x14ac:dyDescent="0.15">
      <c r="A56" s="17" t="s">
        <v>44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8.1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8.1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8.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8.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8.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8.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8.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3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8.2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8.2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1.2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8.2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8.2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8.2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8.2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8.2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8.2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8.2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51.9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</sheetData>
  <mergeCells count="5">
    <mergeCell ref="B4:E4"/>
    <mergeCell ref="A4:A7"/>
    <mergeCell ref="O4:S4"/>
    <mergeCell ref="J4:N4"/>
    <mergeCell ref="F4:I4"/>
  </mergeCells>
  <phoneticPr fontId="0" type="noConversion"/>
  <pageMargins left="0.78740157480314965" right="1.5748031496062993" top="0.98425196850393704" bottom="0.98425196850393704" header="0" footer="0"/>
  <pageSetup paperSize="1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P655</vt:lpstr>
      <vt:lpstr>'P655'!Área_de_impresión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carlos_lopezz</dc:creator>
  <cp:lastModifiedBy>maria_guerrero</cp:lastModifiedBy>
  <cp:lastPrinted>2014-07-30T16:42:52Z</cp:lastPrinted>
  <dcterms:created xsi:type="dcterms:W3CDTF">2009-01-14T18:27:57Z</dcterms:created>
  <dcterms:modified xsi:type="dcterms:W3CDTF">2014-08-20T17:09:35Z</dcterms:modified>
</cp:coreProperties>
</file>