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480" windowHeight="9465"/>
  </bookViews>
  <sheets>
    <sheet name="P659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'P659'!$A$1:$P$46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M41" i="3" l="1"/>
  <c r="M40" i="3" s="1"/>
  <c r="L7" i="3"/>
  <c r="K41" i="3" l="1"/>
  <c r="M39" i="3"/>
  <c r="K40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8" i="3"/>
  <c r="I7" i="3"/>
  <c r="J7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E30" i="3"/>
  <c r="B30" i="3"/>
  <c r="E29" i="3"/>
  <c r="B29" i="3"/>
  <c r="E28" i="3"/>
  <c r="B28" i="3"/>
  <c r="E27" i="3"/>
  <c r="B27" i="3"/>
  <c r="E26" i="3"/>
  <c r="B26" i="3"/>
  <c r="E25" i="3"/>
  <c r="B25" i="3"/>
  <c r="E24" i="3"/>
  <c r="B24" i="3"/>
  <c r="E23" i="3"/>
  <c r="B23" i="3"/>
  <c r="E22" i="3"/>
  <c r="B22" i="3"/>
  <c r="E21" i="3"/>
  <c r="B21" i="3"/>
  <c r="E20" i="3"/>
  <c r="B20" i="3"/>
  <c r="E19" i="3"/>
  <c r="B19" i="3"/>
  <c r="E18" i="3"/>
  <c r="B18" i="3"/>
  <c r="E17" i="3"/>
  <c r="B17" i="3"/>
  <c r="E16" i="3"/>
  <c r="B16" i="3"/>
  <c r="E15" i="3"/>
  <c r="B15" i="3"/>
  <c r="E14" i="3"/>
  <c r="B14" i="3"/>
  <c r="E13" i="3"/>
  <c r="B13" i="3"/>
  <c r="E12" i="3"/>
  <c r="B12" i="3"/>
  <c r="E11" i="3"/>
  <c r="B11" i="3"/>
  <c r="E10" i="3"/>
  <c r="B10" i="3"/>
  <c r="E9" i="3"/>
  <c r="B9" i="3"/>
  <c r="E8" i="3"/>
  <c r="B8" i="3"/>
  <c r="G7" i="3"/>
  <c r="F7" i="3"/>
  <c r="D7" i="3"/>
  <c r="C7" i="3"/>
  <c r="E7" i="3" l="1"/>
  <c r="B7" i="3"/>
  <c r="M38" i="3"/>
  <c r="K39" i="3"/>
  <c r="H7" i="3"/>
  <c r="M37" i="3" l="1"/>
  <c r="K38" i="3"/>
  <c r="M36" i="3" l="1"/>
  <c r="K37" i="3"/>
  <c r="K36" i="3" l="1"/>
  <c r="M35" i="3"/>
  <c r="K35" i="3" l="1"/>
  <c r="M34" i="3"/>
  <c r="M33" i="3" l="1"/>
  <c r="K34" i="3"/>
  <c r="K33" i="3" l="1"/>
  <c r="M32" i="3"/>
  <c r="M31" i="3" l="1"/>
  <c r="K32" i="3"/>
  <c r="M30" i="3" l="1"/>
  <c r="K31" i="3"/>
  <c r="M29" i="3" l="1"/>
  <c r="K30" i="3"/>
  <c r="M28" i="3" l="1"/>
  <c r="K29" i="3"/>
  <c r="M27" i="3" l="1"/>
  <c r="K28" i="3"/>
  <c r="M26" i="3" l="1"/>
  <c r="K27" i="3"/>
  <c r="M25" i="3" l="1"/>
  <c r="K26" i="3"/>
  <c r="M24" i="3" l="1"/>
  <c r="K25" i="3"/>
  <c r="M23" i="3" l="1"/>
  <c r="K24" i="3"/>
  <c r="M22" i="3" l="1"/>
  <c r="K23" i="3"/>
  <c r="M21" i="3" l="1"/>
  <c r="K22" i="3"/>
  <c r="M20" i="3" l="1"/>
  <c r="K21" i="3"/>
  <c r="K20" i="3" l="1"/>
  <c r="M19" i="3"/>
  <c r="M18" i="3" l="1"/>
  <c r="K19" i="3"/>
  <c r="M17" i="3" l="1"/>
  <c r="K18" i="3"/>
  <c r="M16" i="3" l="1"/>
  <c r="K17" i="3"/>
  <c r="K16" i="3" l="1"/>
  <c r="M15" i="3"/>
  <c r="M14" i="3" l="1"/>
  <c r="K15" i="3"/>
  <c r="M13" i="3" l="1"/>
  <c r="K14" i="3"/>
  <c r="M12" i="3" l="1"/>
  <c r="K13" i="3"/>
  <c r="M11" i="3" l="1"/>
  <c r="K12" i="3"/>
  <c r="K11" i="3" l="1"/>
  <c r="M10" i="3"/>
  <c r="M9" i="3" l="1"/>
  <c r="K10" i="3"/>
  <c r="K9" i="3" l="1"/>
  <c r="M8" i="3"/>
  <c r="K8" i="3" l="1"/>
  <c r="K7" i="3" s="1"/>
  <c r="M7" i="3"/>
</calcChain>
</file>

<file path=xl/sharedStrings.xml><?xml version="1.0" encoding="utf-8"?>
<sst xmlns="http://schemas.openxmlformats.org/spreadsheetml/2006/main" count="57" uniqueCount="45">
  <si>
    <t>(Millones de pesos)</t>
  </si>
  <si>
    <t>Entidad federativa</t>
  </si>
  <si>
    <t>Total</t>
  </si>
  <si>
    <t xml:space="preserve">  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</si>
  <si>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</si>
  <si>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</si>
  <si>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</si>
  <si>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</si>
  <si>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</si>
  <si>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</si>
  <si>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</si>
  <si>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</si>
  <si>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</si>
  <si>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</si>
  <si>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</si>
  <si>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</si>
  <si>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</si>
  <si>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</si>
  <si>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</si>
  <si>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</si>
  <si>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</si>
  <si>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</si>
  <si>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</si>
  <si>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</si>
  <si>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</si>
  <si>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</si>
  <si>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</si>
  <si>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</si>
  <si>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</si>
  <si>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</si>
  <si>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</si>
  <si>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</si>
  <si>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</si>
  <si>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</si>
  <si>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</si>
  <si>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</si>
  <si>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</si>
  <si>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</si>
  <si>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 xml:space="preserve">SCT </t>
  </si>
  <si>
    <t>SECTUR</t>
  </si>
  <si>
    <t xml:space="preserve">Convenios de reasignación del Gobierno Federal con las entidades federativas               </t>
  </si>
  <si>
    <t>(Concluye)</t>
  </si>
  <si>
    <t>2/ La suma de los parciales puede no coincidir con los totales debido al redondeo de las cifras. Los espacios en blanco indican la ausencia de movimientos.</t>
  </si>
  <si>
    <t>Fuente: De 2010 a 2013 Cuenta de la Hacienda Pública Federal. Para 2014, Presupuesto de Egresos de la Federación.</t>
  </si>
  <si>
    <t>1/ No se consignaron recursos en el presupuesto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</si>
</sst>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##\ ##0.0;\-\ ###\ ##0.0"/>
    <numFmt numFmtId="166" formatCode="#,##0.0"/>
  </numFmts>
  <fonts count="13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10"/>
      <name val="Arial"/>
      <family val="2"/>
    </font>
    <font>
      <sz val="6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165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left"/>
    </xf>
    <xf numFmtId="0" fontId="5" fillId="0" borderId="0" xfId="0" applyFont="1"/>
    <xf numFmtId="165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left"/>
    </xf>
    <xf numFmtId="165" fontId="9" fillId="2" borderId="2" xfId="0" applyNumberFormat="1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right"/>
    </xf>
    <xf numFmtId="164" fontId="9" fillId="0" borderId="0" xfId="2" applyFont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/>
    </xf>
    <xf numFmtId="164" fontId="9" fillId="0" borderId="0" xfId="2" applyFont="1" applyAlignment="1">
      <alignment horizontal="left" vertical="center"/>
    </xf>
    <xf numFmtId="0" fontId="12" fillId="2" borderId="2" xfId="0" applyNumberFormat="1" applyFont="1" applyFill="1" applyBorder="1" applyAlignment="1">
      <alignment horizontal="center"/>
    </xf>
    <xf numFmtId="164" fontId="9" fillId="0" borderId="0" xfId="2" applyFont="1" applyFill="1" applyBorder="1" applyAlignment="1">
      <alignment horizontal="left" vertical="center"/>
    </xf>
    <xf numFmtId="166" fontId="11" fillId="0" borderId="2" xfId="1" applyNumberFormat="1" applyFont="1" applyFill="1" applyBorder="1" applyAlignment="1">
      <alignment horizontal="right"/>
    </xf>
    <xf numFmtId="166" fontId="11" fillId="0" borderId="2" xfId="3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 vertical="center" wrapText="1"/>
    </xf>
    <xf numFmtId="166" fontId="10" fillId="0" borderId="2" xfId="3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53800" y="3714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236935</xdr:colOff>
      <xdr:row>6</xdr:row>
      <xdr:rowOff>35719</xdr:rowOff>
    </xdr:from>
    <xdr:to>
      <xdr:col>0</xdr:col>
      <xdr:colOff>351235</xdr:colOff>
      <xdr:row>6</xdr:row>
      <xdr:rowOff>140494</xdr:rowOff>
    </xdr:to>
    <xdr:sp macro="" textlink="">
      <xdr:nvSpPr>
        <xdr:cNvPr id="3" name="Texto 5"/>
        <xdr:cNvSpPr txBox="1">
          <a:spLocks noChangeArrowheads="1"/>
        </xdr:cNvSpPr>
      </xdr:nvSpPr>
      <xdr:spPr bwMode="auto">
        <a:xfrm>
          <a:off x="236935" y="803672"/>
          <a:ext cx="11430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>
    <xdr:from>
      <xdr:col>14</xdr:col>
      <xdr:colOff>297180</xdr:colOff>
      <xdr:row>2</xdr:row>
      <xdr:rowOff>0</xdr:rowOff>
    </xdr:from>
    <xdr:to>
      <xdr:col>15</xdr:col>
      <xdr:colOff>40005</xdr:colOff>
      <xdr:row>2</xdr:row>
      <xdr:rowOff>106680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10803255" y="354330"/>
          <a:ext cx="12382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14</xdr:col>
      <xdr:colOff>255722</xdr:colOff>
      <xdr:row>2</xdr:row>
      <xdr:rowOff>27305</xdr:rowOff>
    </xdr:from>
    <xdr:to>
      <xdr:col>15</xdr:col>
      <xdr:colOff>53578</xdr:colOff>
      <xdr:row>2</xdr:row>
      <xdr:rowOff>136922</xdr:rowOff>
    </xdr:to>
    <xdr:sp macro="" textlink="">
      <xdr:nvSpPr>
        <xdr:cNvPr id="5" name="Texto 5"/>
        <xdr:cNvSpPr txBox="1">
          <a:spLocks noChangeArrowheads="1"/>
        </xdr:cNvSpPr>
      </xdr:nvSpPr>
      <xdr:spPr bwMode="auto">
        <a:xfrm>
          <a:off x="5161097" y="360680"/>
          <a:ext cx="119325" cy="1096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11</xdr:col>
      <xdr:colOff>297180</xdr:colOff>
      <xdr:row>2</xdr:row>
      <xdr:rowOff>0</xdr:rowOff>
    </xdr:from>
    <xdr:to>
      <xdr:col>12</xdr:col>
      <xdr:colOff>40005</xdr:colOff>
      <xdr:row>2</xdr:row>
      <xdr:rowOff>106680</xdr:rowOff>
    </xdr:to>
    <xdr:sp macro="" textlink="">
      <xdr:nvSpPr>
        <xdr:cNvPr id="6" name="Texto 5"/>
        <xdr:cNvSpPr txBox="1">
          <a:spLocks noChangeArrowheads="1"/>
        </xdr:cNvSpPr>
      </xdr:nvSpPr>
      <xdr:spPr bwMode="auto">
        <a:xfrm>
          <a:off x="6363414" y="333375"/>
          <a:ext cx="153591" cy="106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85546875" style="7" customWidth="1"/>
    <col min="2" max="16" width="4.85546875" style="7" customWidth="1"/>
    <col min="17" max="16384" width="11.42578125" style="1"/>
  </cols>
  <sheetData>
    <row r="1" spans="1:17" ht="17.100000000000001" customHeight="1" x14ac:dyDescent="0.2">
      <c r="A1" s="8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9.9499999999999993" customHeight="1" x14ac:dyDescent="0.15">
      <c r="A2" s="10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 t="s">
        <v>41</v>
      </c>
    </row>
    <row r="3" spans="1:17" s="2" customFormat="1" ht="12" customHeight="1" x14ac:dyDescent="0.15">
      <c r="A3" s="31" t="s">
        <v>1</v>
      </c>
      <c r="B3" s="28">
        <v>2010</v>
      </c>
      <c r="C3" s="32"/>
      <c r="D3" s="33"/>
      <c r="E3" s="28">
        <v>2011</v>
      </c>
      <c r="F3" s="29"/>
      <c r="G3" s="30"/>
      <c r="H3" s="28">
        <v>2012</v>
      </c>
      <c r="I3" s="29"/>
      <c r="J3" s="30"/>
      <c r="K3" s="28">
        <v>2013</v>
      </c>
      <c r="L3" s="29"/>
      <c r="M3" s="30"/>
      <c r="N3" s="28">
        <v>2014</v>
      </c>
      <c r="O3" s="29"/>
      <c r="P3" s="30"/>
    </row>
    <row r="4" spans="1:17" s="3" customFormat="1" ht="5.25" customHeight="1" x14ac:dyDescent="0.15">
      <c r="A4" s="3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s="4" customFormat="1" ht="8.4499999999999993" customHeight="1" x14ac:dyDescent="0.15">
      <c r="A5" s="31"/>
      <c r="B5" s="20" t="s">
        <v>2</v>
      </c>
      <c r="C5" s="12" t="s">
        <v>38</v>
      </c>
      <c r="D5" s="12" t="s">
        <v>39</v>
      </c>
      <c r="E5" s="20" t="s">
        <v>2</v>
      </c>
      <c r="F5" s="12" t="s">
        <v>38</v>
      </c>
      <c r="G5" s="12" t="s">
        <v>39</v>
      </c>
      <c r="H5" s="20" t="s">
        <v>2</v>
      </c>
      <c r="I5" s="12" t="s">
        <v>38</v>
      </c>
      <c r="J5" s="12" t="s">
        <v>39</v>
      </c>
      <c r="K5" s="20" t="s">
        <v>2</v>
      </c>
      <c r="L5" s="12" t="s">
        <v>38</v>
      </c>
      <c r="M5" s="12" t="s">
        <v>39</v>
      </c>
      <c r="N5" s="20" t="s">
        <v>2</v>
      </c>
      <c r="O5" s="12" t="s">
        <v>38</v>
      </c>
      <c r="P5" s="12" t="s">
        <v>39</v>
      </c>
    </row>
    <row r="6" spans="1:17" ht="8.4499999999999993" customHeight="1" x14ac:dyDescent="0.15">
      <c r="A6" s="3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11.25" customHeight="1" x14ac:dyDescent="0.15">
      <c r="A7" s="14" t="s">
        <v>3</v>
      </c>
      <c r="B7" s="22">
        <f>SUM(B8:B41)</f>
        <v>3121.3</v>
      </c>
      <c r="C7" s="22">
        <f t="shared" ref="C7:M7" si="0">SUM(C8:C41)</f>
        <v>1596</v>
      </c>
      <c r="D7" s="22">
        <f t="shared" si="0"/>
        <v>1525.2999999999997</v>
      </c>
      <c r="E7" s="22">
        <f t="shared" si="0"/>
        <v>3886.2999999999997</v>
      </c>
      <c r="F7" s="22">
        <f t="shared" si="0"/>
        <v>2226.7000000000003</v>
      </c>
      <c r="G7" s="22">
        <f t="shared" si="0"/>
        <v>1659.6000000000001</v>
      </c>
      <c r="H7" s="22">
        <f t="shared" si="0"/>
        <v>2722.2000000000003</v>
      </c>
      <c r="I7" s="22">
        <f t="shared" si="0"/>
        <v>1656.2</v>
      </c>
      <c r="J7" s="22">
        <f t="shared" si="0"/>
        <v>1065.9999999999998</v>
      </c>
      <c r="K7" s="22">
        <f t="shared" si="0"/>
        <v>6483</v>
      </c>
      <c r="L7" s="22">
        <f t="shared" si="0"/>
        <v>6483</v>
      </c>
      <c r="M7" s="22">
        <f t="shared" si="0"/>
        <v>0</v>
      </c>
      <c r="N7" s="23"/>
      <c r="O7" s="23"/>
      <c r="P7" s="23"/>
    </row>
    <row r="8" spans="1:17" ht="11.25" customHeight="1" x14ac:dyDescent="0.15">
      <c r="A8" s="15" t="s">
        <v>4</v>
      </c>
      <c r="B8" s="22">
        <f t="shared" ref="B8:B21" si="1">SUM(C8:D8)</f>
        <v>11.5</v>
      </c>
      <c r="C8" s="24"/>
      <c r="D8" s="24">
        <v>11.5</v>
      </c>
      <c r="E8" s="22">
        <f t="shared" ref="E8:E41" si="2">SUM(F8:G8)</f>
        <v>29.2</v>
      </c>
      <c r="F8" s="24"/>
      <c r="G8" s="24">
        <v>29.2</v>
      </c>
      <c r="H8" s="22">
        <f>I8+J8</f>
        <v>14.1</v>
      </c>
      <c r="I8" s="24"/>
      <c r="J8" s="24">
        <v>14.1</v>
      </c>
      <c r="K8" s="22">
        <f>L8+M8</f>
        <v>21.8</v>
      </c>
      <c r="L8" s="25">
        <v>21.8</v>
      </c>
      <c r="M8" s="22">
        <f t="shared" ref="M8" si="3">SUM(M9:M42)</f>
        <v>0</v>
      </c>
      <c r="N8" s="26"/>
      <c r="O8" s="26"/>
      <c r="P8" s="26"/>
    </row>
    <row r="9" spans="1:17" ht="7.5" customHeight="1" x14ac:dyDescent="0.15">
      <c r="A9" s="15" t="s">
        <v>5</v>
      </c>
      <c r="B9" s="22">
        <f t="shared" si="1"/>
        <v>95.9</v>
      </c>
      <c r="C9" s="24">
        <v>32.700000000000003</v>
      </c>
      <c r="D9" s="24">
        <v>63.2</v>
      </c>
      <c r="E9" s="22">
        <f t="shared" si="2"/>
        <v>63.9</v>
      </c>
      <c r="F9" s="24"/>
      <c r="G9" s="24">
        <v>63.9</v>
      </c>
      <c r="H9" s="22">
        <f t="shared" ref="H9:H41" si="4">I9+J9</f>
        <v>58.5</v>
      </c>
      <c r="I9" s="24"/>
      <c r="J9" s="24">
        <v>58.5</v>
      </c>
      <c r="K9" s="22">
        <f t="shared" ref="K9:K41" si="5">L9+M9</f>
        <v>173.9</v>
      </c>
      <c r="L9" s="25">
        <v>173.9</v>
      </c>
      <c r="M9" s="22">
        <f t="shared" ref="M9" si="6">SUM(M10:M43)</f>
        <v>0</v>
      </c>
      <c r="N9" s="26"/>
      <c r="O9" s="26"/>
      <c r="P9" s="26"/>
    </row>
    <row r="10" spans="1:17" ht="7.5" customHeight="1" x14ac:dyDescent="0.15">
      <c r="A10" s="15" t="s">
        <v>6</v>
      </c>
      <c r="B10" s="22">
        <f t="shared" si="1"/>
        <v>0</v>
      </c>
      <c r="C10" s="24"/>
      <c r="D10" s="24"/>
      <c r="E10" s="22">
        <f t="shared" si="2"/>
        <v>0</v>
      </c>
      <c r="F10" s="24"/>
      <c r="G10" s="24"/>
      <c r="H10" s="22">
        <f t="shared" si="4"/>
        <v>35</v>
      </c>
      <c r="I10" s="24"/>
      <c r="J10" s="24">
        <v>35</v>
      </c>
      <c r="K10" s="22">
        <f t="shared" si="5"/>
        <v>26</v>
      </c>
      <c r="L10" s="25">
        <v>26</v>
      </c>
      <c r="M10" s="22">
        <f t="shared" ref="M10" si="7">SUM(M11:M44)</f>
        <v>0</v>
      </c>
      <c r="N10" s="26"/>
      <c r="O10" s="26"/>
      <c r="P10" s="26"/>
    </row>
    <row r="11" spans="1:17" ht="7.5" customHeight="1" x14ac:dyDescent="0.15">
      <c r="A11" s="15" t="s">
        <v>7</v>
      </c>
      <c r="B11" s="22">
        <f t="shared" si="1"/>
        <v>55.3</v>
      </c>
      <c r="C11" s="24"/>
      <c r="D11" s="24">
        <v>55.3</v>
      </c>
      <c r="E11" s="22">
        <f t="shared" si="2"/>
        <v>59.8</v>
      </c>
      <c r="F11" s="24"/>
      <c r="G11" s="24">
        <v>59.8</v>
      </c>
      <c r="H11" s="22">
        <f t="shared" si="4"/>
        <v>31.4</v>
      </c>
      <c r="I11" s="24"/>
      <c r="J11" s="24">
        <v>31.4</v>
      </c>
      <c r="K11" s="22">
        <f t="shared" si="5"/>
        <v>34</v>
      </c>
      <c r="L11" s="25">
        <v>34</v>
      </c>
      <c r="M11" s="22">
        <f t="shared" ref="M11" si="8">SUM(M12:M45)</f>
        <v>0</v>
      </c>
      <c r="N11" s="26"/>
      <c r="O11" s="26"/>
      <c r="P11" s="26"/>
    </row>
    <row r="12" spans="1:17" ht="11.25" customHeight="1" x14ac:dyDescent="0.15">
      <c r="A12" s="15" t="s">
        <v>8</v>
      </c>
      <c r="B12" s="22">
        <f t="shared" si="1"/>
        <v>32.4</v>
      </c>
      <c r="C12" s="24"/>
      <c r="D12" s="24">
        <v>32.4</v>
      </c>
      <c r="E12" s="22">
        <f t="shared" si="2"/>
        <v>21.9</v>
      </c>
      <c r="F12" s="24"/>
      <c r="G12" s="24">
        <v>21.9</v>
      </c>
      <c r="H12" s="22">
        <f t="shared" si="4"/>
        <v>21</v>
      </c>
      <c r="I12" s="24"/>
      <c r="J12" s="24">
        <v>21</v>
      </c>
      <c r="K12" s="22">
        <f t="shared" si="5"/>
        <v>36</v>
      </c>
      <c r="L12" s="25">
        <v>36</v>
      </c>
      <c r="M12" s="22">
        <f t="shared" ref="M12" si="9">SUM(M13:M46)</f>
        <v>0</v>
      </c>
      <c r="N12" s="26"/>
      <c r="O12" s="26"/>
      <c r="P12" s="26"/>
    </row>
    <row r="13" spans="1:17" ht="7.5" customHeight="1" x14ac:dyDescent="0.15">
      <c r="A13" s="15" t="s">
        <v>9</v>
      </c>
      <c r="B13" s="22">
        <f t="shared" si="1"/>
        <v>66.8</v>
      </c>
      <c r="C13" s="24"/>
      <c r="D13" s="24">
        <v>66.8</v>
      </c>
      <c r="E13" s="22">
        <f t="shared" si="2"/>
        <v>68.5</v>
      </c>
      <c r="F13" s="24"/>
      <c r="G13" s="24">
        <v>68.5</v>
      </c>
      <c r="H13" s="22">
        <f t="shared" si="4"/>
        <v>0</v>
      </c>
      <c r="I13" s="24"/>
      <c r="J13" s="24"/>
      <c r="K13" s="22">
        <f t="shared" si="5"/>
        <v>68</v>
      </c>
      <c r="L13" s="25">
        <v>68</v>
      </c>
      <c r="M13" s="22">
        <f t="shared" ref="M13" si="10">SUM(M14:M47)</f>
        <v>0</v>
      </c>
      <c r="N13" s="26"/>
      <c r="O13" s="26"/>
      <c r="P13" s="26"/>
    </row>
    <row r="14" spans="1:17" ht="7.5" customHeight="1" x14ac:dyDescent="0.15">
      <c r="A14" s="15" t="s">
        <v>10</v>
      </c>
      <c r="B14" s="22">
        <f t="shared" si="1"/>
        <v>69.5</v>
      </c>
      <c r="C14" s="24"/>
      <c r="D14" s="24">
        <v>69.5</v>
      </c>
      <c r="E14" s="22">
        <f t="shared" si="2"/>
        <v>87</v>
      </c>
      <c r="F14" s="24"/>
      <c r="G14" s="24">
        <v>87</v>
      </c>
      <c r="H14" s="22">
        <f t="shared" si="4"/>
        <v>20.5</v>
      </c>
      <c r="I14" s="24"/>
      <c r="J14" s="24">
        <v>20.5</v>
      </c>
      <c r="K14" s="22">
        <f t="shared" si="5"/>
        <v>395</v>
      </c>
      <c r="L14" s="25">
        <v>395</v>
      </c>
      <c r="M14" s="22">
        <f t="shared" ref="M14" si="11">SUM(M15:M48)</f>
        <v>0</v>
      </c>
      <c r="N14" s="26"/>
      <c r="O14" s="26"/>
      <c r="P14" s="26"/>
    </row>
    <row r="15" spans="1:17" ht="7.5" customHeight="1" x14ac:dyDescent="0.15">
      <c r="A15" s="15" t="s">
        <v>11</v>
      </c>
      <c r="B15" s="22">
        <f t="shared" si="1"/>
        <v>100</v>
      </c>
      <c r="C15" s="24">
        <v>100</v>
      </c>
      <c r="D15" s="24"/>
      <c r="E15" s="22">
        <f t="shared" si="2"/>
        <v>143.80000000000001</v>
      </c>
      <c r="F15" s="24">
        <v>100</v>
      </c>
      <c r="G15" s="24">
        <v>43.8</v>
      </c>
      <c r="H15" s="22">
        <f t="shared" si="4"/>
        <v>22.1</v>
      </c>
      <c r="I15" s="24"/>
      <c r="J15" s="24">
        <v>22.1</v>
      </c>
      <c r="K15" s="22">
        <f t="shared" si="5"/>
        <v>181</v>
      </c>
      <c r="L15" s="25">
        <v>181</v>
      </c>
      <c r="M15" s="22">
        <f t="shared" ref="M15" si="12">SUM(M16:M49)</f>
        <v>0</v>
      </c>
      <c r="N15" s="26"/>
      <c r="O15" s="26"/>
      <c r="P15" s="26"/>
    </row>
    <row r="16" spans="1:17" ht="11.25" customHeight="1" x14ac:dyDescent="0.15">
      <c r="A16" s="15" t="s">
        <v>12</v>
      </c>
      <c r="B16" s="22">
        <f t="shared" si="1"/>
        <v>1047.3</v>
      </c>
      <c r="C16" s="24">
        <v>992.3</v>
      </c>
      <c r="D16" s="24">
        <v>55</v>
      </c>
      <c r="E16" s="22">
        <f t="shared" si="2"/>
        <v>1990.3</v>
      </c>
      <c r="F16" s="24">
        <v>1990.3</v>
      </c>
      <c r="G16" s="24"/>
      <c r="H16" s="22">
        <f t="shared" si="4"/>
        <v>1685.5</v>
      </c>
      <c r="I16" s="24">
        <v>1656.2</v>
      </c>
      <c r="J16" s="24">
        <v>29.3</v>
      </c>
      <c r="K16" s="22">
        <f t="shared" si="5"/>
        <v>1179.0999999999999</v>
      </c>
      <c r="L16" s="25">
        <v>1179.0999999999999</v>
      </c>
      <c r="M16" s="22">
        <f t="shared" ref="M16" si="13">SUM(M17:M50)</f>
        <v>0</v>
      </c>
      <c r="N16" s="26"/>
      <c r="O16" s="26"/>
      <c r="P16" s="26"/>
    </row>
    <row r="17" spans="1:16" ht="7.5" customHeight="1" x14ac:dyDescent="0.15">
      <c r="A17" s="15" t="s">
        <v>13</v>
      </c>
      <c r="B17" s="22">
        <f t="shared" si="1"/>
        <v>0</v>
      </c>
      <c r="C17" s="24"/>
      <c r="D17" s="24"/>
      <c r="E17" s="22">
        <f t="shared" si="2"/>
        <v>42.3</v>
      </c>
      <c r="F17" s="24"/>
      <c r="G17" s="24">
        <v>42.3</v>
      </c>
      <c r="H17" s="22">
        <f t="shared" si="4"/>
        <v>36.4</v>
      </c>
      <c r="I17" s="24"/>
      <c r="J17" s="24">
        <v>36.4</v>
      </c>
      <c r="K17" s="22">
        <f t="shared" si="5"/>
        <v>426.8</v>
      </c>
      <c r="L17" s="25">
        <v>426.8</v>
      </c>
      <c r="M17" s="22">
        <f t="shared" ref="M17" si="14">SUM(M18:M51)</f>
        <v>0</v>
      </c>
      <c r="N17" s="26"/>
      <c r="O17" s="26"/>
      <c r="P17" s="26"/>
    </row>
    <row r="18" spans="1:16" ht="7.5" customHeight="1" x14ac:dyDescent="0.15">
      <c r="A18" s="15" t="s">
        <v>14</v>
      </c>
      <c r="B18" s="22">
        <f t="shared" si="1"/>
        <v>105.5</v>
      </c>
      <c r="C18" s="24">
        <v>50</v>
      </c>
      <c r="D18" s="24">
        <v>55.5</v>
      </c>
      <c r="E18" s="22">
        <f t="shared" si="2"/>
        <v>60.1</v>
      </c>
      <c r="F18" s="24"/>
      <c r="G18" s="24">
        <v>60.1</v>
      </c>
      <c r="H18" s="22">
        <f t="shared" si="4"/>
        <v>58</v>
      </c>
      <c r="I18" s="24"/>
      <c r="J18" s="24">
        <v>58</v>
      </c>
      <c r="K18" s="22">
        <f t="shared" si="5"/>
        <v>320.10000000000002</v>
      </c>
      <c r="L18" s="25">
        <v>320.10000000000002</v>
      </c>
      <c r="M18" s="22">
        <f t="shared" ref="M18" si="15">SUM(M19:M52)</f>
        <v>0</v>
      </c>
      <c r="N18" s="26"/>
      <c r="O18" s="26"/>
      <c r="P18" s="26"/>
    </row>
    <row r="19" spans="1:16" ht="7.5" customHeight="1" x14ac:dyDescent="0.15">
      <c r="A19" s="15" t="s">
        <v>15</v>
      </c>
      <c r="B19" s="22">
        <f t="shared" si="1"/>
        <v>53</v>
      </c>
      <c r="C19" s="24"/>
      <c r="D19" s="24">
        <v>53</v>
      </c>
      <c r="E19" s="22">
        <f t="shared" si="2"/>
        <v>72.2</v>
      </c>
      <c r="F19" s="24"/>
      <c r="G19" s="24">
        <v>72.2</v>
      </c>
      <c r="H19" s="22">
        <f t="shared" si="4"/>
        <v>45</v>
      </c>
      <c r="I19" s="24"/>
      <c r="J19" s="24">
        <v>45</v>
      </c>
      <c r="K19" s="22">
        <f t="shared" si="5"/>
        <v>109</v>
      </c>
      <c r="L19" s="25">
        <v>109</v>
      </c>
      <c r="M19" s="22">
        <f t="shared" ref="M19" si="16">SUM(M20:M53)</f>
        <v>0</v>
      </c>
      <c r="N19" s="26"/>
      <c r="O19" s="26"/>
      <c r="P19" s="26"/>
    </row>
    <row r="20" spans="1:16" ht="11.25" customHeight="1" x14ac:dyDescent="0.15">
      <c r="A20" s="15" t="s">
        <v>16</v>
      </c>
      <c r="B20" s="22">
        <f t="shared" si="1"/>
        <v>25.5</v>
      </c>
      <c r="C20" s="24"/>
      <c r="D20" s="24">
        <v>25.5</v>
      </c>
      <c r="E20" s="22">
        <f t="shared" si="2"/>
        <v>35</v>
      </c>
      <c r="F20" s="24"/>
      <c r="G20" s="24">
        <v>35</v>
      </c>
      <c r="H20" s="22">
        <f t="shared" si="4"/>
        <v>38.5</v>
      </c>
      <c r="I20" s="24"/>
      <c r="J20" s="24">
        <v>38.5</v>
      </c>
      <c r="K20" s="22">
        <f t="shared" si="5"/>
        <v>0</v>
      </c>
      <c r="L20" s="25"/>
      <c r="M20" s="22">
        <f t="shared" ref="M20" si="17">SUM(M21:M54)</f>
        <v>0</v>
      </c>
      <c r="N20" s="26"/>
      <c r="O20" s="26"/>
      <c r="P20" s="26"/>
    </row>
    <row r="21" spans="1:16" ht="7.5" customHeight="1" x14ac:dyDescent="0.15">
      <c r="A21" s="15" t="s">
        <v>17</v>
      </c>
      <c r="B21" s="22">
        <f t="shared" si="1"/>
        <v>316.3</v>
      </c>
      <c r="C21" s="24">
        <v>231</v>
      </c>
      <c r="D21" s="24">
        <v>85.3</v>
      </c>
      <c r="E21" s="22">
        <f t="shared" si="2"/>
        <v>180</v>
      </c>
      <c r="F21" s="24">
        <v>100</v>
      </c>
      <c r="G21" s="24">
        <v>80</v>
      </c>
      <c r="H21" s="22">
        <f t="shared" si="4"/>
        <v>39.200000000000003</v>
      </c>
      <c r="I21" s="24"/>
      <c r="J21" s="24">
        <v>39.200000000000003</v>
      </c>
      <c r="K21" s="22">
        <f t="shared" si="5"/>
        <v>139.69999999999999</v>
      </c>
      <c r="L21" s="25">
        <v>139.69999999999999</v>
      </c>
      <c r="M21" s="22">
        <f t="shared" ref="M21" si="18">SUM(M22:M55)</f>
        <v>0</v>
      </c>
      <c r="N21" s="26"/>
      <c r="O21" s="26"/>
      <c r="P21" s="26"/>
    </row>
    <row r="22" spans="1:16" ht="7.5" customHeight="1" x14ac:dyDescent="0.15">
      <c r="A22" s="15" t="s">
        <v>18</v>
      </c>
      <c r="B22" s="22">
        <f>SUM(D22:D22)</f>
        <v>55.4</v>
      </c>
      <c r="C22" s="27"/>
      <c r="D22" s="24">
        <v>55.4</v>
      </c>
      <c r="E22" s="22">
        <f t="shared" si="2"/>
        <v>70.599999999999994</v>
      </c>
      <c r="F22" s="24"/>
      <c r="G22" s="24">
        <v>70.599999999999994</v>
      </c>
      <c r="H22" s="22">
        <f t="shared" si="4"/>
        <v>22.1</v>
      </c>
      <c r="I22" s="24"/>
      <c r="J22" s="24">
        <v>22.1</v>
      </c>
      <c r="K22" s="22">
        <f t="shared" si="5"/>
        <v>125.4</v>
      </c>
      <c r="L22" s="25">
        <v>125.4</v>
      </c>
      <c r="M22" s="22">
        <f t="shared" ref="M22" si="19">SUM(M23:M56)</f>
        <v>0</v>
      </c>
      <c r="N22" s="26"/>
      <c r="O22" s="26"/>
      <c r="P22" s="26"/>
    </row>
    <row r="23" spans="1:16" ht="7.5" customHeight="1" x14ac:dyDescent="0.15">
      <c r="A23" s="15" t="s">
        <v>19</v>
      </c>
      <c r="B23" s="22">
        <f>SUM(D23:D23)</f>
        <v>97.6</v>
      </c>
      <c r="C23" s="27"/>
      <c r="D23" s="24">
        <v>97.6</v>
      </c>
      <c r="E23" s="22">
        <f t="shared" si="2"/>
        <v>54.2</v>
      </c>
      <c r="F23" s="24"/>
      <c r="G23" s="24">
        <v>54.2</v>
      </c>
      <c r="H23" s="22">
        <f t="shared" si="4"/>
        <v>99</v>
      </c>
      <c r="I23" s="24"/>
      <c r="J23" s="24">
        <v>99</v>
      </c>
      <c r="K23" s="22">
        <f t="shared" si="5"/>
        <v>287</v>
      </c>
      <c r="L23" s="25">
        <v>287</v>
      </c>
      <c r="M23" s="22">
        <f t="shared" ref="M23" si="20">SUM(M24:M57)</f>
        <v>0</v>
      </c>
      <c r="N23" s="26"/>
      <c r="O23" s="26"/>
      <c r="P23" s="26"/>
    </row>
    <row r="24" spans="1:16" ht="11.25" customHeight="1" x14ac:dyDescent="0.15">
      <c r="A24" s="15" t="s">
        <v>20</v>
      </c>
      <c r="B24" s="22">
        <f>SUM(D24:D24)</f>
        <v>55.4</v>
      </c>
      <c r="C24" s="27"/>
      <c r="D24" s="24">
        <v>55.4</v>
      </c>
      <c r="E24" s="22">
        <f t="shared" si="2"/>
        <v>23</v>
      </c>
      <c r="F24" s="24"/>
      <c r="G24" s="24">
        <v>23</v>
      </c>
      <c r="H24" s="22">
        <f t="shared" si="4"/>
        <v>28.5</v>
      </c>
      <c r="I24" s="24"/>
      <c r="J24" s="24">
        <v>28.5</v>
      </c>
      <c r="K24" s="22">
        <f t="shared" si="5"/>
        <v>21</v>
      </c>
      <c r="L24" s="25">
        <v>21</v>
      </c>
      <c r="M24" s="22">
        <f t="shared" ref="M24" si="21">SUM(M25:M58)</f>
        <v>0</v>
      </c>
      <c r="N24" s="26"/>
      <c r="O24" s="26"/>
      <c r="P24" s="26"/>
    </row>
    <row r="25" spans="1:16" ht="7.5" customHeight="1" x14ac:dyDescent="0.15">
      <c r="A25" s="15" t="s">
        <v>21</v>
      </c>
      <c r="B25" s="22">
        <f>SUM(D25:D25)</f>
        <v>55.5</v>
      </c>
      <c r="C25" s="27"/>
      <c r="D25" s="24">
        <v>55.5</v>
      </c>
      <c r="E25" s="22">
        <f t="shared" si="2"/>
        <v>42</v>
      </c>
      <c r="F25" s="24"/>
      <c r="G25" s="24">
        <v>42</v>
      </c>
      <c r="H25" s="22">
        <f t="shared" si="4"/>
        <v>29.2</v>
      </c>
      <c r="I25" s="24"/>
      <c r="J25" s="24">
        <v>29.2</v>
      </c>
      <c r="K25" s="22">
        <f t="shared" si="5"/>
        <v>60</v>
      </c>
      <c r="L25" s="25">
        <v>60</v>
      </c>
      <c r="M25" s="22">
        <f t="shared" ref="M25" si="22">SUM(M26:M59)</f>
        <v>0</v>
      </c>
      <c r="N25" s="26"/>
      <c r="O25" s="26"/>
      <c r="P25" s="26"/>
    </row>
    <row r="26" spans="1:16" ht="7.5" customHeight="1" x14ac:dyDescent="0.15">
      <c r="A26" s="15" t="s">
        <v>22</v>
      </c>
      <c r="B26" s="22">
        <f>SUM(D26:D26)</f>
        <v>65.2</v>
      </c>
      <c r="C26" s="27"/>
      <c r="D26" s="24">
        <v>65.2</v>
      </c>
      <c r="E26" s="22">
        <f t="shared" si="2"/>
        <v>63.6</v>
      </c>
      <c r="F26" s="24"/>
      <c r="G26" s="24">
        <v>63.6</v>
      </c>
      <c r="H26" s="22">
        <f t="shared" si="4"/>
        <v>23.9</v>
      </c>
      <c r="I26" s="24"/>
      <c r="J26" s="24">
        <v>23.9</v>
      </c>
      <c r="K26" s="22">
        <f t="shared" si="5"/>
        <v>343</v>
      </c>
      <c r="L26" s="25">
        <v>343</v>
      </c>
      <c r="M26" s="22">
        <f t="shared" ref="M26" si="23">SUM(M27:M60)</f>
        <v>0</v>
      </c>
      <c r="N26" s="26"/>
      <c r="O26" s="26"/>
      <c r="P26" s="26"/>
    </row>
    <row r="27" spans="1:16" ht="7.5" customHeight="1" x14ac:dyDescent="0.15">
      <c r="A27" s="15" t="s">
        <v>23</v>
      </c>
      <c r="B27" s="22">
        <f t="shared" ref="B27:B41" si="24">SUM(C27:D27)</f>
        <v>42.7</v>
      </c>
      <c r="C27" s="24"/>
      <c r="D27" s="24">
        <v>42.7</v>
      </c>
      <c r="E27" s="22">
        <f t="shared" si="2"/>
        <v>60</v>
      </c>
      <c r="F27" s="24"/>
      <c r="G27" s="24">
        <v>60</v>
      </c>
      <c r="H27" s="22">
        <f t="shared" si="4"/>
        <v>45.4</v>
      </c>
      <c r="I27" s="24"/>
      <c r="J27" s="24">
        <v>45.4</v>
      </c>
      <c r="K27" s="22">
        <f t="shared" si="5"/>
        <v>322</v>
      </c>
      <c r="L27" s="25">
        <v>322</v>
      </c>
      <c r="M27" s="22">
        <f t="shared" ref="M27" si="25">SUM(M28:M61)</f>
        <v>0</v>
      </c>
      <c r="N27" s="26"/>
      <c r="O27" s="26"/>
      <c r="P27" s="26"/>
    </row>
    <row r="28" spans="1:16" ht="11.25" customHeight="1" x14ac:dyDescent="0.15">
      <c r="A28" s="15" t="s">
        <v>24</v>
      </c>
      <c r="B28" s="22">
        <f t="shared" si="24"/>
        <v>41</v>
      </c>
      <c r="C28" s="24"/>
      <c r="D28" s="24">
        <v>41</v>
      </c>
      <c r="E28" s="22">
        <f t="shared" si="2"/>
        <v>45.5</v>
      </c>
      <c r="F28" s="24"/>
      <c r="G28" s="24">
        <v>45.5</v>
      </c>
      <c r="H28" s="22">
        <f t="shared" si="4"/>
        <v>53</v>
      </c>
      <c r="I28" s="24"/>
      <c r="J28" s="24">
        <v>53</v>
      </c>
      <c r="K28" s="22">
        <f t="shared" si="5"/>
        <v>296.5</v>
      </c>
      <c r="L28" s="25">
        <v>296.5</v>
      </c>
      <c r="M28" s="22">
        <f t="shared" ref="M28" si="26">SUM(M29:M62)</f>
        <v>0</v>
      </c>
      <c r="N28" s="26"/>
      <c r="O28" s="26"/>
      <c r="P28" s="26"/>
    </row>
    <row r="29" spans="1:16" ht="7.5" customHeight="1" x14ac:dyDescent="0.15">
      <c r="A29" s="15" t="s">
        <v>25</v>
      </c>
      <c r="B29" s="22">
        <f t="shared" si="24"/>
        <v>25.3</v>
      </c>
      <c r="C29" s="24"/>
      <c r="D29" s="24">
        <v>25.3</v>
      </c>
      <c r="E29" s="22">
        <f t="shared" si="2"/>
        <v>30.1</v>
      </c>
      <c r="F29" s="24"/>
      <c r="G29" s="24">
        <v>30.1</v>
      </c>
      <c r="H29" s="22">
        <f t="shared" si="4"/>
        <v>11.2</v>
      </c>
      <c r="I29" s="24"/>
      <c r="J29" s="24">
        <v>11.2</v>
      </c>
      <c r="K29" s="22">
        <f t="shared" si="5"/>
        <v>108.9</v>
      </c>
      <c r="L29" s="25">
        <v>108.9</v>
      </c>
      <c r="M29" s="22">
        <f t="shared" ref="M29" si="27">SUM(M30:M63)</f>
        <v>0</v>
      </c>
      <c r="N29" s="26"/>
      <c r="O29" s="26"/>
      <c r="P29" s="26"/>
    </row>
    <row r="30" spans="1:16" ht="7.5" customHeight="1" x14ac:dyDescent="0.15">
      <c r="A30" s="15" t="s">
        <v>26</v>
      </c>
      <c r="B30" s="22">
        <f t="shared" si="24"/>
        <v>105</v>
      </c>
      <c r="C30" s="24"/>
      <c r="D30" s="24">
        <v>105</v>
      </c>
      <c r="E30" s="22">
        <f t="shared" si="2"/>
        <v>94</v>
      </c>
      <c r="F30" s="24"/>
      <c r="G30" s="24">
        <v>94</v>
      </c>
      <c r="H30" s="22">
        <f t="shared" si="4"/>
        <v>70.3</v>
      </c>
      <c r="I30" s="24"/>
      <c r="J30" s="24">
        <v>70.3</v>
      </c>
      <c r="K30" s="22">
        <f t="shared" si="5"/>
        <v>56</v>
      </c>
      <c r="L30" s="25">
        <v>56</v>
      </c>
      <c r="M30" s="22">
        <f t="shared" ref="M30" si="28">SUM(M31:M64)</f>
        <v>0</v>
      </c>
      <c r="N30" s="26"/>
      <c r="O30" s="26"/>
      <c r="P30" s="26"/>
    </row>
    <row r="31" spans="1:16" ht="7.5" customHeight="1" x14ac:dyDescent="0.15">
      <c r="A31" s="15" t="s">
        <v>27</v>
      </c>
      <c r="B31" s="22">
        <f t="shared" si="24"/>
        <v>58.5</v>
      </c>
      <c r="C31" s="24"/>
      <c r="D31" s="24">
        <v>58.5</v>
      </c>
      <c r="E31" s="22">
        <f t="shared" si="2"/>
        <v>42.1</v>
      </c>
      <c r="F31" s="24"/>
      <c r="G31" s="24">
        <v>42.1</v>
      </c>
      <c r="H31" s="22">
        <f t="shared" si="4"/>
        <v>18.399999999999999</v>
      </c>
      <c r="I31" s="24"/>
      <c r="J31" s="24">
        <v>18.399999999999999</v>
      </c>
      <c r="K31" s="22">
        <f t="shared" si="5"/>
        <v>69</v>
      </c>
      <c r="L31" s="25">
        <v>69</v>
      </c>
      <c r="M31" s="22">
        <f t="shared" ref="M31" si="29">SUM(M32:M65)</f>
        <v>0</v>
      </c>
      <c r="N31" s="26"/>
      <c r="O31" s="26"/>
      <c r="P31" s="26"/>
    </row>
    <row r="32" spans="1:16" ht="11.25" customHeight="1" x14ac:dyDescent="0.15">
      <c r="A32" s="15" t="s">
        <v>28</v>
      </c>
      <c r="B32" s="22">
        <f t="shared" si="24"/>
        <v>90.5</v>
      </c>
      <c r="C32" s="24">
        <v>35</v>
      </c>
      <c r="D32" s="24">
        <v>55.5</v>
      </c>
      <c r="E32" s="22">
        <f t="shared" si="2"/>
        <v>65.900000000000006</v>
      </c>
      <c r="F32" s="24"/>
      <c r="G32" s="24">
        <v>65.900000000000006</v>
      </c>
      <c r="H32" s="22">
        <f t="shared" si="4"/>
        <v>58.5</v>
      </c>
      <c r="I32" s="24"/>
      <c r="J32" s="24">
        <v>58.5</v>
      </c>
      <c r="K32" s="22">
        <f t="shared" si="5"/>
        <v>320</v>
      </c>
      <c r="L32" s="25">
        <v>320</v>
      </c>
      <c r="M32" s="22">
        <f t="shared" ref="M32" si="30">SUM(M33:M66)</f>
        <v>0</v>
      </c>
      <c r="N32" s="26"/>
      <c r="O32" s="26"/>
      <c r="P32" s="26"/>
    </row>
    <row r="33" spans="1:16" ht="7.5" customHeight="1" x14ac:dyDescent="0.15">
      <c r="A33" s="15" t="s">
        <v>29</v>
      </c>
      <c r="B33" s="22">
        <f t="shared" si="24"/>
        <v>163.30000000000001</v>
      </c>
      <c r="C33" s="24">
        <v>106</v>
      </c>
      <c r="D33" s="24">
        <v>57.3</v>
      </c>
      <c r="E33" s="22">
        <f t="shared" si="2"/>
        <v>70.7</v>
      </c>
      <c r="F33" s="24"/>
      <c r="G33" s="24">
        <v>70.7</v>
      </c>
      <c r="H33" s="22">
        <f t="shared" si="4"/>
        <v>64.900000000000006</v>
      </c>
      <c r="I33" s="24"/>
      <c r="J33" s="24">
        <v>64.900000000000006</v>
      </c>
      <c r="K33" s="22">
        <f t="shared" si="5"/>
        <v>625.79999999999995</v>
      </c>
      <c r="L33" s="25">
        <v>625.79999999999995</v>
      </c>
      <c r="M33" s="22">
        <f t="shared" ref="M33" si="31">SUM(M34:M67)</f>
        <v>0</v>
      </c>
      <c r="N33" s="26"/>
      <c r="O33" s="26"/>
      <c r="P33" s="26"/>
    </row>
    <row r="34" spans="1:16" ht="7.5" customHeight="1" x14ac:dyDescent="0.15">
      <c r="A34" s="15" t="s">
        <v>30</v>
      </c>
      <c r="B34" s="22">
        <f t="shared" si="24"/>
        <v>18.3</v>
      </c>
      <c r="C34" s="24"/>
      <c r="D34" s="24">
        <v>18.3</v>
      </c>
      <c r="E34" s="22">
        <f t="shared" si="2"/>
        <v>40.4</v>
      </c>
      <c r="F34" s="24"/>
      <c r="G34" s="24">
        <v>40.4</v>
      </c>
      <c r="H34" s="22">
        <f t="shared" si="4"/>
        <v>6</v>
      </c>
      <c r="I34" s="24"/>
      <c r="J34" s="24">
        <v>6</v>
      </c>
      <c r="K34" s="22">
        <f t="shared" si="5"/>
        <v>33</v>
      </c>
      <c r="L34" s="25">
        <v>33</v>
      </c>
      <c r="M34" s="22">
        <f t="shared" ref="M34" si="32">SUM(M35:M68)</f>
        <v>0</v>
      </c>
      <c r="N34" s="26"/>
      <c r="O34" s="26"/>
      <c r="P34" s="26"/>
    </row>
    <row r="35" spans="1:16" ht="7.5" customHeight="1" x14ac:dyDescent="0.15">
      <c r="A35" s="15" t="s">
        <v>31</v>
      </c>
      <c r="B35" s="22">
        <f t="shared" si="24"/>
        <v>49</v>
      </c>
      <c r="C35" s="24">
        <v>49</v>
      </c>
      <c r="D35" s="24"/>
      <c r="E35" s="22">
        <f t="shared" si="2"/>
        <v>80.900000000000006</v>
      </c>
      <c r="F35" s="24">
        <v>36.4</v>
      </c>
      <c r="G35" s="24">
        <v>44.5</v>
      </c>
      <c r="H35" s="22">
        <f t="shared" si="4"/>
        <v>0</v>
      </c>
      <c r="I35" s="24"/>
      <c r="J35" s="24"/>
      <c r="K35" s="22">
        <f t="shared" si="5"/>
        <v>92</v>
      </c>
      <c r="L35" s="25">
        <v>92</v>
      </c>
      <c r="M35" s="22">
        <f t="shared" ref="M35" si="33">SUM(M36:M69)</f>
        <v>0</v>
      </c>
      <c r="N35" s="26"/>
      <c r="O35" s="26"/>
      <c r="P35" s="26"/>
    </row>
    <row r="36" spans="1:16" ht="11.25" customHeight="1" x14ac:dyDescent="0.15">
      <c r="A36" s="15" t="s">
        <v>32</v>
      </c>
      <c r="B36" s="22">
        <f t="shared" si="24"/>
        <v>40</v>
      </c>
      <c r="C36" s="24"/>
      <c r="D36" s="24">
        <v>40</v>
      </c>
      <c r="E36" s="22">
        <f t="shared" si="2"/>
        <v>38.5</v>
      </c>
      <c r="F36" s="24"/>
      <c r="G36" s="24">
        <v>38.5</v>
      </c>
      <c r="H36" s="22">
        <f t="shared" si="4"/>
        <v>14.8</v>
      </c>
      <c r="I36" s="24"/>
      <c r="J36" s="24">
        <v>14.8</v>
      </c>
      <c r="K36" s="22">
        <f t="shared" si="5"/>
        <v>46</v>
      </c>
      <c r="L36" s="25">
        <v>46</v>
      </c>
      <c r="M36" s="22">
        <f t="shared" ref="M36" si="34">SUM(M37:M70)</f>
        <v>0</v>
      </c>
      <c r="N36" s="26"/>
      <c r="O36" s="26"/>
      <c r="P36" s="26"/>
    </row>
    <row r="37" spans="1:16" ht="7.5" customHeight="1" x14ac:dyDescent="0.15">
      <c r="A37" s="15" t="s">
        <v>33</v>
      </c>
      <c r="B37" s="22">
        <f t="shared" si="24"/>
        <v>55.5</v>
      </c>
      <c r="C37" s="24"/>
      <c r="D37" s="24">
        <v>55.5</v>
      </c>
      <c r="E37" s="22">
        <f t="shared" si="2"/>
        <v>76</v>
      </c>
      <c r="F37" s="24"/>
      <c r="G37" s="24">
        <v>76</v>
      </c>
      <c r="H37" s="22">
        <f t="shared" si="4"/>
        <v>40.5</v>
      </c>
      <c r="I37" s="24"/>
      <c r="J37" s="24">
        <v>40.5</v>
      </c>
      <c r="K37" s="22">
        <f t="shared" si="5"/>
        <v>166.9</v>
      </c>
      <c r="L37" s="25">
        <v>166.9</v>
      </c>
      <c r="M37" s="22">
        <f t="shared" ref="M37" si="35">SUM(M38:M71)</f>
        <v>0</v>
      </c>
      <c r="N37" s="26"/>
      <c r="O37" s="26"/>
      <c r="P37" s="26"/>
    </row>
    <row r="38" spans="1:16" ht="7.5" customHeight="1" x14ac:dyDescent="0.15">
      <c r="A38" s="15" t="s">
        <v>34</v>
      </c>
      <c r="B38" s="22">
        <f t="shared" si="24"/>
        <v>69.099999999999994</v>
      </c>
      <c r="C38" s="24"/>
      <c r="D38" s="24">
        <v>69.099999999999994</v>
      </c>
      <c r="E38" s="22">
        <f t="shared" si="2"/>
        <v>79.8</v>
      </c>
      <c r="F38" s="24"/>
      <c r="G38" s="24">
        <v>79.8</v>
      </c>
      <c r="H38" s="22">
        <f t="shared" si="4"/>
        <v>6.3</v>
      </c>
      <c r="I38" s="24"/>
      <c r="J38" s="24">
        <v>6.3</v>
      </c>
      <c r="K38" s="22">
        <f t="shared" si="5"/>
        <v>341.1</v>
      </c>
      <c r="L38" s="25">
        <v>341.1</v>
      </c>
      <c r="M38" s="22">
        <f t="shared" ref="M38" si="36">SUM(M39:M72)</f>
        <v>0</v>
      </c>
      <c r="N38" s="26"/>
      <c r="O38" s="26"/>
      <c r="P38" s="26"/>
    </row>
    <row r="39" spans="1:16" ht="7.5" customHeight="1" x14ac:dyDescent="0.15">
      <c r="A39" s="15" t="s">
        <v>35</v>
      </c>
      <c r="B39" s="22">
        <f t="shared" si="24"/>
        <v>55</v>
      </c>
      <c r="C39" s="24"/>
      <c r="D39" s="24">
        <v>55</v>
      </c>
      <c r="E39" s="22">
        <f t="shared" si="2"/>
        <v>55</v>
      </c>
      <c r="F39" s="24"/>
      <c r="G39" s="24">
        <v>55</v>
      </c>
      <c r="H39" s="22">
        <f t="shared" si="4"/>
        <v>25</v>
      </c>
      <c r="I39" s="24"/>
      <c r="J39" s="24">
        <v>25</v>
      </c>
      <c r="K39" s="22">
        <f t="shared" si="5"/>
        <v>59</v>
      </c>
      <c r="L39" s="25">
        <v>59</v>
      </c>
      <c r="M39" s="22">
        <f t="shared" ref="M39" si="37">SUM(M40:M73)</f>
        <v>0</v>
      </c>
      <c r="N39" s="26"/>
      <c r="O39" s="26"/>
      <c r="P39" s="26"/>
    </row>
    <row r="40" spans="1:16" ht="11.25" customHeight="1" x14ac:dyDescent="0.15">
      <c r="A40" s="15" t="s">
        <v>36</v>
      </c>
      <c r="B40" s="22">
        <f t="shared" si="24"/>
        <v>0</v>
      </c>
      <c r="C40" s="24"/>
      <c r="D40" s="24"/>
      <c r="E40" s="22">
        <f t="shared" si="2"/>
        <v>0</v>
      </c>
      <c r="F40" s="24"/>
      <c r="G40" s="24"/>
      <c r="H40" s="22">
        <f t="shared" si="4"/>
        <v>0</v>
      </c>
      <c r="I40" s="24"/>
      <c r="J40" s="24"/>
      <c r="K40" s="22">
        <f t="shared" si="5"/>
        <v>0</v>
      </c>
      <c r="L40" s="25"/>
      <c r="M40" s="22">
        <f t="shared" ref="M40" si="38">SUM(M41:M74)</f>
        <v>0</v>
      </c>
      <c r="N40" s="26"/>
      <c r="O40" s="26"/>
      <c r="P40" s="26"/>
    </row>
    <row r="41" spans="1:16" ht="7.5" customHeight="1" x14ac:dyDescent="0.15">
      <c r="A41" s="15" t="s">
        <v>37</v>
      </c>
      <c r="B41" s="22">
        <f t="shared" si="24"/>
        <v>0</v>
      </c>
      <c r="C41" s="24"/>
      <c r="D41" s="24"/>
      <c r="E41" s="22">
        <f t="shared" si="2"/>
        <v>0</v>
      </c>
      <c r="F41" s="24"/>
      <c r="G41" s="24"/>
      <c r="H41" s="22">
        <f t="shared" si="4"/>
        <v>0</v>
      </c>
      <c r="I41" s="24"/>
      <c r="J41" s="24"/>
      <c r="K41" s="22">
        <f t="shared" si="5"/>
        <v>0</v>
      </c>
      <c r="L41" s="25"/>
      <c r="M41" s="22">
        <f t="shared" ref="M41" si="39">SUM(M42:M75)</f>
        <v>0</v>
      </c>
      <c r="N41" s="26"/>
      <c r="O41" s="26"/>
      <c r="P41" s="26"/>
    </row>
    <row r="42" spans="1:16" ht="3" customHeight="1" x14ac:dyDescent="0.15">
      <c r="A42" s="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2.2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8.25" customHeight="1" x14ac:dyDescent="0.15">
      <c r="A44" s="21" t="s">
        <v>44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"/>
      <c r="O44" s="1"/>
      <c r="P44" s="1"/>
    </row>
    <row r="45" spans="1:16" ht="8.25" customHeight="1" x14ac:dyDescent="0.15">
      <c r="A45" s="17" t="s">
        <v>42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"/>
      <c r="O45" s="1"/>
      <c r="P45" s="1"/>
    </row>
    <row r="46" spans="1:16" ht="8.25" customHeight="1" x14ac:dyDescent="0.15">
      <c r="A46" s="19" t="s">
        <v>43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"/>
      <c r="O46" s="1"/>
      <c r="P46" s="1"/>
    </row>
    <row r="47" spans="1:16" ht="8.1" customHeight="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"/>
      <c r="O47" s="1"/>
      <c r="P47" s="1"/>
    </row>
    <row r="48" spans="1:16" ht="8.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8.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8.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8.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8.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8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8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8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8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8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8.2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1.2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8.2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8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8.2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8.2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8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8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51.9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8.25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8.25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8.25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8.25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8.25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8.25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8.2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</sheetData>
  <mergeCells count="6">
    <mergeCell ref="N3:P3"/>
    <mergeCell ref="E3:G3"/>
    <mergeCell ref="H3:J3"/>
    <mergeCell ref="A3:A6"/>
    <mergeCell ref="B3:D3"/>
    <mergeCell ref="K3:M3"/>
  </mergeCells>
  <pageMargins left="0.98425196850393704" right="0.98425196850393704" top="1.5748031496062993" bottom="0.78740157480314965" header="0" footer="0"/>
  <pageSetup paperSize="11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P659</vt:lpstr>
      <vt:lpstr>'P659'!Área_de_impresión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2014-08-18T22:05:31Z</cp:lastPrinted>
  <dcterms:created xsi:type="dcterms:W3CDTF">2009-01-14T18:27:57Z</dcterms:created>
  <dcterms:modified xsi:type="dcterms:W3CDTF">2014-08-20T17:11:09Z</dcterms:modified>
</cp:coreProperties>
</file>