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35" yWindow="-15" windowWidth="9570" windowHeight="12090"/>
  </bookViews>
  <sheets>
    <sheet name="UCGIGP" sheetId="1" r:id="rId1"/>
    <sheet name="Hoja1" sheetId="2" r:id="rId2"/>
  </sheets>
  <externalReferences>
    <externalReference r:id="rId3"/>
  </externalReferences>
  <definedNames>
    <definedName name="_xlnm.Print_Area" localSheetId="0">UCGIGP!$A$1:$T$53</definedName>
  </definedNames>
  <calcPr calcId="145621"/>
</workbook>
</file>

<file path=xl/calcChain.xml><?xml version="1.0" encoding="utf-8"?>
<calcChain xmlns="http://schemas.openxmlformats.org/spreadsheetml/2006/main">
  <c r="M35" i="1" l="1"/>
  <c r="L35" i="1"/>
  <c r="M29" i="1"/>
  <c r="L29" i="1"/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I9" i="2"/>
  <c r="N9" i="2"/>
  <c r="O9" i="2"/>
  <c r="P9" i="2"/>
  <c r="Q9" i="2"/>
  <c r="R9" i="2"/>
  <c r="S9" i="2"/>
  <c r="T9" i="2"/>
  <c r="U9" i="2"/>
  <c r="V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I20" i="2"/>
  <c r="N20" i="2"/>
  <c r="O20" i="2"/>
  <c r="P20" i="2"/>
  <c r="Q20" i="2"/>
  <c r="R20" i="2"/>
  <c r="S20" i="2"/>
  <c r="T20" i="2"/>
  <c r="U20" i="2"/>
  <c r="V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I31" i="2"/>
  <c r="N31" i="2"/>
  <c r="O31" i="2"/>
  <c r="P31" i="2"/>
  <c r="Q31" i="2"/>
  <c r="R31" i="2"/>
  <c r="S31" i="2"/>
  <c r="T31" i="2"/>
  <c r="U31" i="2"/>
  <c r="V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I38" i="2"/>
  <c r="N38" i="2"/>
  <c r="O38" i="2"/>
  <c r="P38" i="2"/>
  <c r="Q38" i="2"/>
  <c r="R38" i="2"/>
  <c r="S38" i="2"/>
  <c r="T38" i="2"/>
  <c r="U38" i="2"/>
  <c r="V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I45" i="2"/>
  <c r="N45" i="2"/>
  <c r="O45" i="2"/>
  <c r="P45" i="2"/>
  <c r="Q45" i="2"/>
  <c r="R45" i="2"/>
  <c r="S45" i="2"/>
  <c r="T45" i="2"/>
  <c r="U45" i="2"/>
  <c r="V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I7" i="2"/>
  <c r="N7" i="2"/>
  <c r="O7" i="2"/>
  <c r="P7" i="2"/>
  <c r="Q7" i="2"/>
  <c r="R7" i="2"/>
  <c r="S7" i="2"/>
  <c r="T7" i="2"/>
  <c r="U7" i="2"/>
  <c r="V7" i="2"/>
  <c r="M9" i="2"/>
  <c r="M20" i="2"/>
  <c r="M31" i="2"/>
  <c r="M38" i="2"/>
  <c r="M45" i="2"/>
  <c r="L9" i="2"/>
  <c r="L20" i="2"/>
  <c r="L31" i="2"/>
  <c r="L38" i="2"/>
  <c r="L45" i="2"/>
  <c r="M7" i="2" l="1"/>
  <c r="L7" i="2"/>
  <c r="K45" i="2"/>
  <c r="K38" i="2"/>
  <c r="K31" i="2"/>
  <c r="K20" i="2"/>
  <c r="K9" i="2"/>
  <c r="J45" i="2"/>
  <c r="J38" i="2"/>
  <c r="J31" i="2"/>
  <c r="J20" i="2"/>
  <c r="J9" i="2"/>
  <c r="H9" i="2"/>
  <c r="H20" i="2"/>
  <c r="H31" i="2"/>
  <c r="H38" i="2"/>
  <c r="H45" i="2"/>
  <c r="G9" i="2"/>
  <c r="G20" i="2"/>
  <c r="G31" i="2"/>
  <c r="G38" i="2"/>
  <c r="G45" i="2"/>
  <c r="F9" i="2"/>
  <c r="F20" i="2"/>
  <c r="F31" i="2"/>
  <c r="E38" i="2"/>
  <c r="E45" i="2"/>
  <c r="F38" i="2"/>
  <c r="F45" i="2"/>
  <c r="E20" i="2"/>
  <c r="D45" i="2"/>
  <c r="D38" i="2"/>
  <c r="E9" i="2"/>
  <c r="D9" i="2"/>
  <c r="D20" i="2"/>
  <c r="D31" i="2"/>
  <c r="C45" i="2"/>
  <c r="C38" i="2"/>
  <c r="C31" i="2"/>
  <c r="C9" i="2"/>
  <c r="C20" i="2"/>
  <c r="K7" i="2" l="1"/>
  <c r="E7" i="2"/>
  <c r="E31" i="2"/>
  <c r="C7" i="2"/>
  <c r="F7" i="2"/>
  <c r="G7" i="2"/>
  <c r="H7" i="2"/>
  <c r="J7" i="2"/>
  <c r="D7" i="2"/>
</calcChain>
</file>

<file path=xl/sharedStrings.xml><?xml version="1.0" encoding="utf-8"?>
<sst xmlns="http://schemas.openxmlformats.org/spreadsheetml/2006/main" count="105" uniqueCount="63">
  <si>
    <t>(Kilómetros)</t>
  </si>
  <si>
    <t>Troncal federal</t>
  </si>
  <si>
    <t>Cuota</t>
  </si>
  <si>
    <t>1/ Incluye los datos de la red a cargo de CAPUFE, de Autopistas Concesionadas y Estatales de Cuota.</t>
  </si>
  <si>
    <t>Red de carreteras por región y entidad federativa</t>
  </si>
  <si>
    <t>Sur-Sureste</t>
  </si>
  <si>
    <t xml:space="preserve">  Campeche</t>
  </si>
  <si>
    <t xml:space="preserve">  Chiapas</t>
  </si>
  <si>
    <t xml:space="preserve">  Guerrero</t>
  </si>
  <si>
    <t xml:space="preserve">  Oaxaca</t>
  </si>
  <si>
    <t xml:space="preserve">  Puebla</t>
  </si>
  <si>
    <t xml:space="preserve">  Quintana Roo</t>
  </si>
  <si>
    <t xml:space="preserve">  Tabasco</t>
  </si>
  <si>
    <t xml:space="preserve">  Veracruz</t>
  </si>
  <si>
    <t xml:space="preserve">   Yucatán</t>
  </si>
  <si>
    <t>Centro-Occidente</t>
  </si>
  <si>
    <t xml:space="preserve">  Aguascalientes</t>
  </si>
  <si>
    <t xml:space="preserve">  Colima</t>
  </si>
  <si>
    <t xml:space="preserve">  Guanajuato</t>
  </si>
  <si>
    <t xml:space="preserve">  Jalisco</t>
  </si>
  <si>
    <t xml:space="preserve">  Michoacán</t>
  </si>
  <si>
    <t xml:space="preserve">  Nayarit</t>
  </si>
  <si>
    <t xml:space="preserve">  Querétaro</t>
  </si>
  <si>
    <t xml:space="preserve">  San Luis Potosí</t>
  </si>
  <si>
    <t xml:space="preserve">  Zacatecas</t>
  </si>
  <si>
    <t>Centro-País</t>
  </si>
  <si>
    <t xml:space="preserve">  Hidalgo</t>
  </si>
  <si>
    <t xml:space="preserve">  México</t>
  </si>
  <si>
    <t xml:space="preserve">  Morelos</t>
  </si>
  <si>
    <t xml:space="preserve">  Tlaxcala</t>
  </si>
  <si>
    <t xml:space="preserve">  Distrito Federal</t>
  </si>
  <si>
    <t>Noreste</t>
  </si>
  <si>
    <t xml:space="preserve">  Coahuila</t>
  </si>
  <si>
    <t xml:space="preserve">  Chihuahua</t>
  </si>
  <si>
    <t xml:space="preserve">  Durango</t>
  </si>
  <si>
    <t xml:space="preserve">  Nuevo León</t>
  </si>
  <si>
    <t xml:space="preserve">  Tamaulipas</t>
  </si>
  <si>
    <t>Noroeste</t>
  </si>
  <si>
    <t>p/ Cifras preliminares.</t>
  </si>
  <si>
    <t>Región
y
Entidad Federativa</t>
  </si>
  <si>
    <t>Total Nacional</t>
  </si>
  <si>
    <t xml:space="preserve">Fuente: Secretaría de Comunicaciones y Transportes.                                             </t>
  </si>
  <si>
    <t xml:space="preserve">e/ Cifras estimadas. No se cuenta con datos suficientes que permitan indicar las cifras estimadas del cierre del presente ejercicio presupuestal, por lo que se repiten las cifras del año pasado. </t>
  </si>
  <si>
    <t>Baja California Sur</t>
  </si>
  <si>
    <t>Sinaloa</t>
  </si>
  <si>
    <t>Sonora</t>
  </si>
  <si>
    <t>Baja California</t>
  </si>
  <si>
    <t xml:space="preserve">      debido al redondeo de las cifras.</t>
  </si>
  <si>
    <t>2/  Para 2011 la longitud de la red carretera se actualizó a diciembre, sin incluir los tramos carreteros construidos y/o modernizados que están en proceso de terminación y entrega recepción. La suma de los parciales puede no coincidir con el total,</t>
  </si>
  <si>
    <t>(Continuación)</t>
  </si>
  <si>
    <t>Gobierno, de lo contrario explicar en llamada a pie de cuadro la falta de las cifras.</t>
  </si>
  <si>
    <t>Se solicita incorporar las cifras a partir del año 1994, como se indica en el documento Lineamientos Generales para el Anexo Estadístico para el 1er. Informe de</t>
  </si>
  <si>
    <t xml:space="preserve">Fuente: Secretaría de Comunicaciones y Transportes. Subsecretaría de Infraestructura.                                            </t>
  </si>
  <si>
    <t xml:space="preserve">  2013</t>
  </si>
  <si>
    <t xml:space="preserve">  Baja California</t>
  </si>
  <si>
    <t xml:space="preserve">  Baja California Sur</t>
  </si>
  <si>
    <t xml:space="preserve">  Sinaloa</t>
  </si>
  <si>
    <t xml:space="preserve">  Sonora</t>
  </si>
  <si>
    <t xml:space="preserve">  Yucatán</t>
  </si>
  <si>
    <r>
      <t>2/</t>
    </r>
    <r>
      <rPr>
        <b/>
        <sz val="5.5"/>
        <rFont val="Soberana Sans Light"/>
        <family val="3"/>
      </rPr>
      <t xml:space="preserve"> </t>
    </r>
    <r>
      <rPr>
        <sz val="5.5"/>
        <rFont val="Soberana Sans Light"/>
        <family val="3"/>
      </rPr>
      <t>Para  2013  la  longitud  de  la  red  carretera  se  actualizó  a  diciembre, sin incluir los tramos carreteros construidos y/o modernizados que están en proceso de terminación y entrega recepción. La suma de los parciales puede no</t>
    </r>
  </si>
  <si>
    <t xml:space="preserve">      coincidir con el total, debido al redondeo de las cifras.</t>
  </si>
  <si>
    <t>Troncal federal Cuota</t>
  </si>
  <si>
    <t>Troncal federal Libre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</si>
</sst>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_);\-\ #,##0_)"/>
    <numFmt numFmtId="165" formatCode="General_)"/>
    <numFmt numFmtId="166" formatCode="###,##0"/>
    <numFmt numFmtId="167" formatCode="###,##0.0"/>
    <numFmt numFmtId="168" formatCode="m/d/yy"/>
    <numFmt numFmtId="169" formatCode="h:mm\ /"/>
    <numFmt numFmtId="170" formatCode="_-[$€]* #,##0.00_-;\-[$€]* #,##0.00_-;_-[$€]* &quot;-&quot;??_-;_-@_-"/>
    <numFmt numFmtId="171" formatCode="###,###,###"/>
    <numFmt numFmtId="172" formatCode="_-* #,##0.00\ _P_t_s_-;\-* #,##0.00\ _P_t_s_-;_-* &quot;-&quot;??\ _P_t_s_-;_-@_-"/>
    <numFmt numFmtId="173" formatCode="h:mm:ss\ /"/>
    <numFmt numFmtId="174" formatCode="#\ ##0"/>
    <numFmt numFmtId="175" formatCode="#,##0__"/>
    <numFmt numFmtId="176" formatCode="#\ ##0____"/>
    <numFmt numFmtId="177" formatCode="#\ ##0___)"/>
    <numFmt numFmtId="178" formatCode="#\ ##0__"/>
  </numFmts>
  <fonts count="48">
    <font>
      <sz val="10"/>
      <name val="Arial"/>
    </font>
    <font>
      <sz val="10"/>
      <name val="Arial"/>
      <family val="2"/>
    </font>
    <font>
      <sz val="6"/>
      <name val="Times New Roman"/>
      <family val="1"/>
    </font>
    <font>
      <b/>
      <sz val="6"/>
      <name val="Times New Roman"/>
      <family val="1"/>
    </font>
    <font>
      <b/>
      <sz val="10"/>
      <name val="Arial"/>
      <family val="2"/>
    </font>
    <font>
      <sz val="10"/>
      <name val="Helv"/>
    </font>
    <font>
      <sz val="14"/>
      <name val="Presidencia Base"/>
      <family val="3"/>
    </font>
    <font>
      <sz val="10"/>
      <name val="Presidencia Fina"/>
      <family val="3"/>
    </font>
    <font>
      <sz val="8"/>
      <name val="Presidencia Fina"/>
      <family val="3"/>
    </font>
    <font>
      <sz val="6.5"/>
      <name val="Presidencia Fina"/>
      <family val="3"/>
    </font>
    <font>
      <sz val="7"/>
      <name val="Presidencia Fina"/>
      <family val="3"/>
    </font>
    <font>
      <b/>
      <sz val="7"/>
      <name val="Presidencia Fina"/>
      <family val="3"/>
    </font>
    <font>
      <sz val="7.5"/>
      <name val="Presidencia Fina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sz val="10"/>
      <color indexed="8"/>
      <name val="MS Sans Serif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2"/>
      <name val="Arial"/>
      <family val="2"/>
    </font>
    <font>
      <sz val="11"/>
      <color indexed="19"/>
      <name val="Calibri"/>
      <family val="2"/>
    </font>
    <font>
      <sz val="10"/>
      <name val="Geneva"/>
    </font>
    <font>
      <sz val="9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9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7.5"/>
      <name val="Presidencia Base"/>
      <family val="3"/>
    </font>
    <font>
      <sz val="6.5"/>
      <name val="Presidencia Base"/>
      <family val="3"/>
    </font>
    <font>
      <sz val="6.5"/>
      <name val="Presidencia Base"/>
      <family val="3"/>
    </font>
    <font>
      <b/>
      <sz val="8"/>
      <name val="Arial"/>
      <family val="2"/>
    </font>
    <font>
      <b/>
      <sz val="6.5"/>
      <name val="Presidencia Base"/>
      <family val="3"/>
    </font>
    <font>
      <b/>
      <sz val="8.5"/>
      <name val="Soberana Sans Light"/>
      <family val="3"/>
    </font>
    <font>
      <sz val="7"/>
      <name val="Soberana Sans Light"/>
      <family val="3"/>
    </font>
    <font>
      <sz val="6"/>
      <name val="Soberana Sans Light"/>
      <family val="3"/>
    </font>
    <font>
      <sz val="5.5"/>
      <name val="Soberana Sans Light"/>
      <family val="3"/>
    </font>
    <font>
      <sz val="5"/>
      <name val="Soberana Sans Light"/>
      <family val="3"/>
    </font>
    <font>
      <b/>
      <sz val="5.5"/>
      <name val="Soberana Sans Light"/>
      <family val="3"/>
    </font>
    <font>
      <b/>
      <sz val="5"/>
      <name val="Soberana Sans Light"/>
      <family val="3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C0C0C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rgb="FF808080"/>
      </right>
      <top style="thin">
        <color indexed="23"/>
      </top>
      <bottom/>
      <diagonal/>
    </border>
    <border>
      <left style="thin">
        <color rgb="FF808080"/>
      </left>
      <right style="thin">
        <color rgb="FF808080"/>
      </right>
      <top style="thin">
        <color indexed="23"/>
      </top>
      <bottom/>
      <diagonal/>
    </border>
    <border>
      <left style="thin">
        <color indexed="23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indexed="23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indexed="23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indexed="23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23"/>
      </bottom>
      <diagonal/>
    </border>
    <border>
      <left style="thin">
        <color rgb="FF808080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 style="thin">
        <color indexed="23"/>
      </top>
      <bottom/>
      <diagonal/>
    </border>
    <border>
      <left/>
      <right style="thin">
        <color rgb="FF808080"/>
      </right>
      <top/>
      <bottom style="thin">
        <color rgb="FF808080"/>
      </bottom>
      <diagonal/>
    </border>
  </borders>
  <cellStyleXfs count="6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166" fontId="15" fillId="0" borderId="0" applyFill="0" applyBorder="0" applyProtection="0">
      <alignment horizontal="right"/>
      <protection locked="0"/>
    </xf>
    <xf numFmtId="167" fontId="15" fillId="0" borderId="0" applyFill="0" applyBorder="0" applyProtection="0">
      <alignment horizontal="right"/>
    </xf>
    <xf numFmtId="165" fontId="16" fillId="0" borderId="0" applyFill="0" applyBorder="0" applyProtection="0">
      <alignment horizontal="right"/>
    </xf>
    <xf numFmtId="0" fontId="17" fillId="6" borderId="0" applyNumberFormat="0" applyBorder="0" applyAlignment="0" applyProtection="0"/>
    <xf numFmtId="0" fontId="18" fillId="11" borderId="1" applyNumberFormat="0" applyAlignment="0" applyProtection="0"/>
    <xf numFmtId="0" fontId="4" fillId="0" borderId="0" applyNumberFormat="0" applyFill="0" applyBorder="0" applyProtection="0">
      <alignment horizontal="left" vertical="top"/>
    </xf>
    <xf numFmtId="0" fontId="19" fillId="12" borderId="2" applyNumberFormat="0" applyAlignment="0" applyProtection="0"/>
    <xf numFmtId="0" fontId="20" fillId="0" borderId="3" applyNumberFormat="0" applyFill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left" vertical="top" wrapText="1"/>
    </xf>
    <xf numFmtId="0" fontId="15" fillId="0" borderId="0" applyNumberFormat="0" applyFill="0" applyBorder="0" applyProtection="0">
      <alignment horizontal="right" vertical="top"/>
    </xf>
    <xf numFmtId="0" fontId="15" fillId="0" borderId="0" applyNumberFormat="0" applyFill="0" applyBorder="0" applyProtection="0">
      <alignment horizontal="left" vertical="top"/>
    </xf>
    <xf numFmtId="0" fontId="21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22" fillId="7" borderId="1" applyNumberFormat="0" applyAlignment="0" applyProtection="0"/>
    <xf numFmtId="0" fontId="15" fillId="0" borderId="0" applyNumberFormat="0" applyFill="0" applyBorder="0" applyProtection="0">
      <alignment horizontal="right" vertical="top"/>
    </xf>
    <xf numFmtId="170" fontId="1" fillId="0" borderId="0" applyFont="0" applyFill="0" applyBorder="0" applyAlignment="0" applyProtection="0"/>
    <xf numFmtId="0" fontId="23" fillId="17" borderId="0" applyNumberFormat="0" applyBorder="0" applyAlignment="0" applyProtection="0"/>
    <xf numFmtId="171" fontId="1" fillId="0" borderId="0" applyFont="0" applyFill="0" applyBorder="0" applyAlignment="0" applyProtection="0"/>
    <xf numFmtId="0" fontId="24" fillId="0" borderId="4" applyNumberFormat="0" applyFill="0" applyAlignment="0" applyProtection="0">
      <alignment vertical="top"/>
      <protection locked="0"/>
    </xf>
    <xf numFmtId="0" fontId="24" fillId="0" borderId="5" applyNumberFormat="0" applyFill="0" applyAlignment="0" applyProtection="0">
      <alignment vertical="top"/>
      <protection locked="0"/>
    </xf>
    <xf numFmtId="0" fontId="24" fillId="0" borderId="0" applyNumberFormat="0" applyFill="0" applyAlignment="0" applyProtection="0"/>
    <xf numFmtId="0" fontId="25" fillId="7" borderId="0" applyNumberFormat="0" applyBorder="0" applyAlignment="0" applyProtection="0"/>
    <xf numFmtId="165" fontId="5" fillId="0" borderId="0"/>
    <xf numFmtId="0" fontId="26" fillId="4" borderId="6" applyNumberFormat="0" applyFont="0" applyAlignment="0" applyProtection="0"/>
    <xf numFmtId="0" fontId="27" fillId="0" borderId="0" applyNumberFormat="0" applyFill="0" applyBorder="0" applyProtection="0">
      <alignment horizontal="right" vertical="top"/>
    </xf>
    <xf numFmtId="0" fontId="28" fillId="0" borderId="0" applyFont="0">
      <alignment horizontal="left" vertical="center"/>
    </xf>
    <xf numFmtId="0" fontId="29" fillId="11" borderId="7" applyNumberFormat="0" applyAlignment="0" applyProtection="0"/>
    <xf numFmtId="0" fontId="2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 applyNumberFormat="0" applyFill="0" applyBorder="0" applyProtection="0">
      <alignment horizontal="left" vertical="top"/>
    </xf>
    <xf numFmtId="0" fontId="32" fillId="0" borderId="0" applyNumberFormat="0" applyFill="0" applyBorder="0" applyAlignment="0" applyProtection="0"/>
    <xf numFmtId="0" fontId="33" fillId="0" borderId="8" applyNumberFormat="0" applyFill="0" applyAlignment="0" applyProtection="0"/>
    <xf numFmtId="0" fontId="34" fillId="0" borderId="9" applyNumberFormat="0" applyFill="0" applyAlignment="0" applyProtection="0"/>
    <xf numFmtId="0" fontId="21" fillId="0" borderId="10" applyNumberFormat="0" applyFill="0" applyAlignment="0" applyProtection="0"/>
    <xf numFmtId="0" fontId="35" fillId="0" borderId="11" applyNumberFormat="0" applyFill="0" applyAlignment="0" applyProtection="0"/>
  </cellStyleXfs>
  <cellXfs count="93">
    <xf numFmtId="0" fontId="0" fillId="0" borderId="0" xfId="0"/>
    <xf numFmtId="0" fontId="2" fillId="0" borderId="0" xfId="0" applyFont="1" applyFill="1" applyBorder="1"/>
    <xf numFmtId="0" fontId="4" fillId="0" borderId="0" xfId="0" applyFont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 applyProtection="1">
      <alignment horizontal="left"/>
    </xf>
    <xf numFmtId="0" fontId="3" fillId="0" borderId="0" xfId="0" applyFont="1" applyFill="1" applyBorder="1"/>
    <xf numFmtId="0" fontId="0" fillId="0" borderId="0" xfId="0" applyBorder="1"/>
    <xf numFmtId="0" fontId="2" fillId="18" borderId="12" xfId="0" applyFont="1" applyFill="1" applyBorder="1"/>
    <xf numFmtId="0" fontId="6" fillId="0" borderId="0" xfId="0" applyFont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10" fillId="0" borderId="0" xfId="0" applyFont="1" applyAlignment="1">
      <alignment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165" fontId="12" fillId="18" borderId="16" xfId="48" applyNumberFormat="1" applyFont="1" applyFill="1" applyBorder="1" applyAlignment="1" applyProtection="1">
      <alignment horizontal="left"/>
    </xf>
    <xf numFmtId="0" fontId="12" fillId="18" borderId="16" xfId="0" applyFont="1" applyFill="1" applyBorder="1" applyAlignment="1">
      <alignment horizontal="left" vertical="center"/>
    </xf>
    <xf numFmtId="165" fontId="36" fillId="18" borderId="16" xfId="48" applyNumberFormat="1" applyFont="1" applyFill="1" applyBorder="1" applyAlignment="1" applyProtection="1">
      <alignment horizontal="left"/>
    </xf>
    <xf numFmtId="174" fontId="37" fillId="0" borderId="0" xfId="0" applyNumberFormat="1" applyFont="1" applyFill="1" applyBorder="1" applyAlignment="1" applyProtection="1">
      <alignment horizontal="right" vertical="center"/>
    </xf>
    <xf numFmtId="174" fontId="9" fillId="0" borderId="0" xfId="0" applyNumberFormat="1" applyFont="1" applyFill="1" applyBorder="1" applyAlignment="1" applyProtection="1">
      <alignment horizontal="right" vertical="center"/>
    </xf>
    <xf numFmtId="174" fontId="37" fillId="0" borderId="0" xfId="0" applyNumberFormat="1" applyFont="1" applyFill="1" applyBorder="1" applyAlignment="1">
      <alignment horizontal="right" vertical="center"/>
    </xf>
    <xf numFmtId="175" fontId="9" fillId="0" borderId="0" xfId="0" applyNumberFormat="1" applyFont="1" applyFill="1" applyBorder="1" applyAlignment="1" applyProtection="1">
      <alignment horizontal="right" vertical="center"/>
    </xf>
    <xf numFmtId="164" fontId="3" fillId="0" borderId="0" xfId="0" applyNumberFormat="1" applyFont="1" applyBorder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/>
    <xf numFmtId="0" fontId="31" fillId="0" borderId="0" xfId="0" applyFont="1" applyFill="1" applyAlignment="1">
      <alignment horizontal="center"/>
    </xf>
    <xf numFmtId="0" fontId="27" fillId="0" borderId="0" xfId="0" applyFont="1" applyFill="1" applyAlignment="1"/>
    <xf numFmtId="0" fontId="2" fillId="18" borderId="20" xfId="0" applyFont="1" applyFill="1" applyBorder="1" applyAlignment="1" applyProtection="1">
      <alignment horizontal="left" vertical="center"/>
    </xf>
    <xf numFmtId="164" fontId="3" fillId="0" borderId="21" xfId="0" applyNumberFormat="1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3" xfId="0" quotePrefix="1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/>
    </xf>
    <xf numFmtId="174" fontId="38" fillId="0" borderId="15" xfId="0" applyNumberFormat="1" applyFont="1" applyFill="1" applyBorder="1" applyAlignment="1" applyProtection="1">
      <alignment horizontal="right" vertical="center"/>
    </xf>
    <xf numFmtId="0" fontId="39" fillId="20" borderId="0" xfId="0" applyFont="1" applyFill="1"/>
    <xf numFmtId="0" fontId="4" fillId="20" borderId="0" xfId="0" applyFont="1" applyFill="1"/>
    <xf numFmtId="0" fontId="0" fillId="20" borderId="0" xfId="0" applyFill="1"/>
    <xf numFmtId="174" fontId="40" fillId="0" borderId="0" xfId="0" applyNumberFormat="1" applyFont="1" applyFill="1" applyBorder="1" applyAlignment="1" applyProtection="1">
      <alignment horizontal="right" vertical="center"/>
    </xf>
    <xf numFmtId="174" fontId="40" fillId="0" borderId="0" xfId="0" applyNumberFormat="1" applyFont="1" applyFill="1" applyBorder="1" applyAlignment="1">
      <alignment horizontal="right" vertical="center"/>
    </xf>
    <xf numFmtId="174" fontId="9" fillId="0" borderId="22" xfId="0" applyNumberFormat="1" applyFont="1" applyFill="1" applyBorder="1" applyAlignment="1" applyProtection="1">
      <alignment horizontal="right" vertical="center"/>
    </xf>
    <xf numFmtId="0" fontId="42" fillId="0" borderId="0" xfId="0" applyFont="1" applyBorder="1" applyAlignment="1" applyProtection="1">
      <alignment horizontal="left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2" fillId="21" borderId="23" xfId="0" applyFont="1" applyFill="1" applyBorder="1"/>
    <xf numFmtId="0" fontId="3" fillId="0" borderId="24" xfId="0" applyFont="1" applyFill="1" applyBorder="1"/>
    <xf numFmtId="0" fontId="2" fillId="0" borderId="24" xfId="0" applyFont="1" applyFill="1" applyBorder="1"/>
    <xf numFmtId="165" fontId="44" fillId="21" borderId="25" xfId="48" applyNumberFormat="1" applyFont="1" applyFill="1" applyBorder="1" applyAlignment="1" applyProtection="1">
      <alignment horizontal="left"/>
    </xf>
    <xf numFmtId="174" fontId="37" fillId="0" borderId="26" xfId="0" applyNumberFormat="1" applyFont="1" applyFill="1" applyBorder="1" applyAlignment="1" applyProtection="1">
      <alignment horizontal="right" vertical="center"/>
    </xf>
    <xf numFmtId="174" fontId="37" fillId="0" borderId="26" xfId="0" applyNumberFormat="1" applyFont="1" applyFill="1" applyBorder="1" applyAlignment="1">
      <alignment horizontal="right" vertical="center"/>
    </xf>
    <xf numFmtId="174" fontId="9" fillId="0" borderId="26" xfId="0" applyNumberFormat="1" applyFont="1" applyFill="1" applyBorder="1" applyAlignment="1" applyProtection="1">
      <alignment horizontal="right" vertical="center"/>
    </xf>
    <xf numFmtId="0" fontId="44" fillId="21" borderId="25" xfId="0" applyFont="1" applyFill="1" applyBorder="1" applyAlignment="1">
      <alignment horizontal="left" vertical="center"/>
    </xf>
    <xf numFmtId="0" fontId="44" fillId="21" borderId="27" xfId="0" applyFont="1" applyFill="1" applyBorder="1" applyAlignment="1" applyProtection="1">
      <alignment horizontal="left" vertical="center"/>
    </xf>
    <xf numFmtId="164" fontId="3" fillId="0" borderId="28" xfId="0" applyNumberFormat="1" applyFont="1" applyBorder="1" applyAlignment="1" applyProtection="1">
      <alignment horizontal="right" vertical="center"/>
    </xf>
    <xf numFmtId="0" fontId="0" fillId="0" borderId="28" xfId="0" applyBorder="1"/>
    <xf numFmtId="164" fontId="11" fillId="0" borderId="28" xfId="0" applyNumberFormat="1" applyFont="1" applyBorder="1" applyAlignment="1" applyProtection="1">
      <alignment horizontal="right" vertical="center"/>
    </xf>
    <xf numFmtId="0" fontId="43" fillId="21" borderId="34" xfId="0" applyFont="1" applyFill="1" applyBorder="1" applyAlignment="1">
      <alignment horizontal="center" vertical="center" wrapText="1"/>
    </xf>
    <xf numFmtId="0" fontId="43" fillId="21" borderId="34" xfId="0" quotePrefix="1" applyFont="1" applyFill="1" applyBorder="1" applyAlignment="1">
      <alignment horizontal="center" vertical="center" wrapText="1"/>
    </xf>
    <xf numFmtId="0" fontId="43" fillId="21" borderId="34" xfId="0" quotePrefix="1" applyFont="1" applyFill="1" applyBorder="1" applyAlignment="1">
      <alignment horizontal="left" vertical="center" wrapText="1"/>
    </xf>
    <xf numFmtId="0" fontId="43" fillId="0" borderId="14" xfId="0" applyFont="1" applyBorder="1" applyAlignment="1" applyProtection="1">
      <alignment horizontal="right"/>
    </xf>
    <xf numFmtId="0" fontId="43" fillId="21" borderId="30" xfId="0" applyFont="1" applyFill="1" applyBorder="1" applyAlignment="1">
      <alignment horizontal="center" vertical="center"/>
    </xf>
    <xf numFmtId="0" fontId="43" fillId="21" borderId="32" xfId="0" applyFont="1" applyFill="1" applyBorder="1" applyAlignment="1">
      <alignment horizontal="center" vertical="center"/>
    </xf>
    <xf numFmtId="0" fontId="44" fillId="0" borderId="0" xfId="0" applyFont="1" applyFill="1" applyAlignment="1">
      <alignment vertical="center"/>
    </xf>
    <xf numFmtId="0" fontId="4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176" fontId="45" fillId="0" borderId="26" xfId="0" applyNumberFormat="1" applyFont="1" applyFill="1" applyBorder="1" applyAlignment="1" applyProtection="1">
      <alignment horizontal="right" vertical="center"/>
    </xf>
    <xf numFmtId="176" fontId="45" fillId="0" borderId="26" xfId="0" applyNumberFormat="1" applyFont="1" applyFill="1" applyBorder="1" applyAlignment="1">
      <alignment horizontal="right" vertical="center"/>
    </xf>
    <xf numFmtId="177" fontId="45" fillId="0" borderId="26" xfId="0" applyNumberFormat="1" applyFont="1" applyFill="1" applyBorder="1" applyAlignment="1" applyProtection="1">
      <alignment horizontal="right" vertical="center"/>
    </xf>
    <xf numFmtId="165" fontId="46" fillId="21" borderId="25" xfId="48" applyNumberFormat="1" applyFont="1" applyFill="1" applyBorder="1" applyAlignment="1" applyProtection="1">
      <alignment horizontal="left"/>
    </xf>
    <xf numFmtId="174" fontId="40" fillId="0" borderId="26" xfId="0" applyNumberFormat="1" applyFont="1" applyFill="1" applyBorder="1" applyAlignment="1" applyProtection="1">
      <alignment horizontal="right" vertical="center"/>
    </xf>
    <xf numFmtId="177" fontId="47" fillId="0" borderId="26" xfId="0" applyNumberFormat="1" applyFont="1" applyFill="1" applyBorder="1" applyAlignment="1" applyProtection="1">
      <alignment horizontal="right" vertical="center"/>
    </xf>
    <xf numFmtId="176" fontId="47" fillId="0" borderId="26" xfId="0" applyNumberFormat="1" applyFont="1" applyFill="1" applyBorder="1" applyAlignment="1" applyProtection="1">
      <alignment horizontal="right" vertical="center"/>
    </xf>
    <xf numFmtId="178" fontId="45" fillId="0" borderId="26" xfId="0" applyNumberFormat="1" applyFont="1" applyFill="1" applyBorder="1" applyAlignment="1" applyProtection="1">
      <alignment horizontal="right" vertical="center"/>
    </xf>
    <xf numFmtId="178" fontId="45" fillId="0" borderId="26" xfId="0" applyNumberFormat="1" applyFont="1" applyFill="1" applyBorder="1" applyAlignment="1">
      <alignment horizontal="right" vertical="center"/>
    </xf>
    <xf numFmtId="177" fontId="45" fillId="0" borderId="26" xfId="0" applyNumberFormat="1" applyFont="1" applyFill="1" applyBorder="1" applyAlignment="1">
      <alignment horizontal="right" vertical="center"/>
    </xf>
    <xf numFmtId="178" fontId="47" fillId="0" borderId="26" xfId="0" applyNumberFormat="1" applyFont="1" applyFill="1" applyBorder="1" applyAlignment="1" applyProtection="1">
      <alignment horizontal="right" vertical="center"/>
    </xf>
    <xf numFmtId="0" fontId="43" fillId="21" borderId="29" xfId="0" applyFont="1" applyFill="1" applyBorder="1" applyAlignment="1" applyProtection="1">
      <alignment horizontal="center" vertical="center" wrapText="1"/>
    </xf>
    <xf numFmtId="0" fontId="43" fillId="21" borderId="31" xfId="0" applyFont="1" applyFill="1" applyBorder="1" applyAlignment="1" applyProtection="1">
      <alignment horizontal="center" vertical="center" wrapText="1"/>
    </xf>
    <xf numFmtId="0" fontId="43" fillId="21" borderId="33" xfId="0" applyFont="1" applyFill="1" applyBorder="1" applyAlignment="1" applyProtection="1">
      <alignment horizontal="center" vertical="center" wrapText="1"/>
    </xf>
    <xf numFmtId="0" fontId="43" fillId="21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right" wrapText="1"/>
    </xf>
    <xf numFmtId="0" fontId="0" fillId="0" borderId="14" xfId="0" applyBorder="1" applyAlignment="1">
      <alignment horizontal="right" wrapText="1"/>
    </xf>
    <xf numFmtId="0" fontId="8" fillId="18" borderId="1" xfId="0" applyFont="1" applyFill="1" applyBorder="1" applyAlignment="1" applyProtection="1">
      <alignment horizontal="center" vertical="center" wrapText="1"/>
    </xf>
    <xf numFmtId="0" fontId="8" fillId="18" borderId="17" xfId="0" applyFont="1" applyFill="1" applyBorder="1" applyAlignment="1">
      <alignment horizontal="center" vertical="center" wrapText="1"/>
    </xf>
    <xf numFmtId="0" fontId="8" fillId="18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wrapText="1"/>
    </xf>
  </cellXfs>
  <cellStyles count="6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ase 0 dec" xfId="19"/>
    <cellStyle name="Base 1 dec" xfId="20"/>
    <cellStyle name="Base 2 dec" xfId="21"/>
    <cellStyle name="Buena" xfId="22" builtinId="26" customBuiltin="1"/>
    <cellStyle name="Cálculo" xfId="23" builtinId="22" customBuiltin="1"/>
    <cellStyle name="Capitulo" xfId="24"/>
    <cellStyle name="Celda de comprobación" xfId="25" builtinId="23" customBuiltin="1"/>
    <cellStyle name="Celda vinculada" xfId="26" builtinId="24" customBuiltin="1"/>
    <cellStyle name="Decimal 0, derecha" xfId="27"/>
    <cellStyle name="Decimal 2, derecha" xfId="28"/>
    <cellStyle name="Descripciones" xfId="29"/>
    <cellStyle name="Enc. der" xfId="30"/>
    <cellStyle name="Enc. izq" xfId="31"/>
    <cellStyle name="Encabezado 4" xfId="32" builtinId="19" customBuiltin="1"/>
    <cellStyle name="Énfasis1" xfId="33" builtinId="29" customBuiltin="1"/>
    <cellStyle name="Énfasis2" xfId="34" builtinId="33" customBuiltin="1"/>
    <cellStyle name="Énfasis3" xfId="35" builtinId="37" customBuiltin="1"/>
    <cellStyle name="Énfasis4" xfId="36" builtinId="41" customBuiltin="1"/>
    <cellStyle name="Énfasis5" xfId="37" builtinId="45" customBuiltin="1"/>
    <cellStyle name="Énfasis6" xfId="38" builtinId="49" customBuiltin="1"/>
    <cellStyle name="Entrada" xfId="39" builtinId="20" customBuiltin="1"/>
    <cellStyle name="Etiqueta" xfId="40"/>
    <cellStyle name="Euro" xfId="41"/>
    <cellStyle name="Incorrecto" xfId="42" builtinId="27" customBuiltin="1"/>
    <cellStyle name="Linea horizontal" xfId="43"/>
    <cellStyle name="Linea Inferior" xfId="44"/>
    <cellStyle name="Linea Superior" xfId="45"/>
    <cellStyle name="Linea Tipo" xfId="46"/>
    <cellStyle name="Neutral" xfId="47" builtinId="28" customBuiltin="1"/>
    <cellStyle name="Normal" xfId="0" builtinId="0"/>
    <cellStyle name="Normal_m2ital" xfId="48"/>
    <cellStyle name="Notas" xfId="49" builtinId="10" customBuiltin="1"/>
    <cellStyle name="Num. cuadro" xfId="50"/>
    <cellStyle name="PIE" xfId="51"/>
    <cellStyle name="Salida" xfId="52" builtinId="21" customBuiltin="1"/>
    <cellStyle name="Texto de advertencia" xfId="53" builtinId="11" customBuiltin="1"/>
    <cellStyle name="Texto explicativo" xfId="54" builtinId="53" customBuiltin="1"/>
    <cellStyle name="Texto, derecha" xfId="55"/>
    <cellStyle name="Texto, izquierda" xfId="56"/>
    <cellStyle name="Titulo" xfId="57"/>
    <cellStyle name="Título" xfId="58" builtinId="15" customBuiltin="1"/>
    <cellStyle name="Título 1" xfId="59" builtinId="16" customBuiltin="1"/>
    <cellStyle name="Título 2" xfId="60" builtinId="17" customBuiltin="1"/>
    <cellStyle name="Título 3" xfId="61" builtinId="18" customBuiltin="1"/>
    <cellStyle name="Total" xfId="62" builtinId="25" customBuiltin="1"/>
  </cellStyles>
  <dxfs count="0"/>
  <tableStyles count="0" defaultTableStyle="TableStyleMedium9" defaultPivotStyle="PivotStyleLight16"/>
  <colors>
    <mruColors>
      <color rgb="FFC0C0C0"/>
      <color rgb="FF808080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186639</xdr:colOff>
      <xdr:row>2</xdr:row>
      <xdr:rowOff>80317</xdr:rowOff>
    </xdr:from>
    <xdr:to>
      <xdr:col>8</xdr:col>
      <xdr:colOff>19307</xdr:colOff>
      <xdr:row>3</xdr:row>
      <xdr:rowOff>102975</xdr:rowOff>
    </xdr:to>
    <xdr:sp macro="" textlink="">
      <xdr:nvSpPr>
        <xdr:cNvPr id="1128" name="Text Box 104"/>
        <xdr:cNvSpPr txBox="1">
          <a:spLocks noChangeArrowheads="1"/>
        </xdr:cNvSpPr>
      </xdr:nvSpPr>
      <xdr:spPr bwMode="auto">
        <a:xfrm>
          <a:off x="2632247" y="395672"/>
          <a:ext cx="186638" cy="17711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1/</a:t>
          </a:r>
        </a:p>
      </xdr:txBody>
    </xdr:sp>
    <xdr:clientData/>
  </xdr:twoCellAnchor>
  <xdr:twoCellAnchor>
    <xdr:from>
      <xdr:col>0</xdr:col>
      <xdr:colOff>504971</xdr:colOff>
      <xdr:row>4</xdr:row>
      <xdr:rowOff>370115</xdr:rowOff>
    </xdr:from>
    <xdr:to>
      <xdr:col>2</xdr:col>
      <xdr:colOff>19308</xdr:colOff>
      <xdr:row>8</xdr:row>
      <xdr:rowOff>6804</xdr:rowOff>
    </xdr:to>
    <xdr:sp macro="" textlink="">
      <xdr:nvSpPr>
        <xdr:cNvPr id="1268" name="Text Box 244"/>
        <xdr:cNvSpPr txBox="1">
          <a:spLocks noChangeArrowheads="1"/>
        </xdr:cNvSpPr>
      </xdr:nvSpPr>
      <xdr:spPr bwMode="auto">
        <a:xfrm>
          <a:off x="504971" y="1033004"/>
          <a:ext cx="190097" cy="1515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2/</a:t>
          </a:r>
        </a:p>
      </xdr:txBody>
    </xdr:sp>
    <xdr:clientData/>
  </xdr:twoCellAnchor>
  <xdr:twoCellAnchor editAs="oneCell">
    <xdr:from>
      <xdr:col>19</xdr:col>
      <xdr:colOff>230023</xdr:colOff>
      <xdr:row>4</xdr:row>
      <xdr:rowOff>85719</xdr:rowOff>
    </xdr:from>
    <xdr:to>
      <xdr:col>20</xdr:col>
      <xdr:colOff>95256</xdr:colOff>
      <xdr:row>4</xdr:row>
      <xdr:rowOff>292544</xdr:rowOff>
    </xdr:to>
    <xdr:sp macro="" textlink="">
      <xdr:nvSpPr>
        <xdr:cNvPr id="1273" name="Text Box 249"/>
        <xdr:cNvSpPr txBox="1">
          <a:spLocks noChangeArrowheads="1"/>
        </xdr:cNvSpPr>
      </xdr:nvSpPr>
      <xdr:spPr bwMode="auto">
        <a:xfrm>
          <a:off x="6849898" y="745665"/>
          <a:ext cx="219020" cy="20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p/</a:t>
          </a:r>
        </a:p>
      </xdr:txBody>
    </xdr:sp>
    <xdr:clientData/>
  </xdr:twoCellAnchor>
  <xdr:oneCellAnchor>
    <xdr:from>
      <xdr:col>10</xdr:col>
      <xdr:colOff>230023</xdr:colOff>
      <xdr:row>4</xdr:row>
      <xdr:rowOff>85719</xdr:rowOff>
    </xdr:from>
    <xdr:ext cx="219020" cy="206825"/>
    <xdr:sp macro="" textlink="">
      <xdr:nvSpPr>
        <xdr:cNvPr id="5" name="Text Box 249"/>
        <xdr:cNvSpPr txBox="1">
          <a:spLocks noChangeArrowheads="1"/>
        </xdr:cNvSpPr>
      </xdr:nvSpPr>
      <xdr:spPr bwMode="auto">
        <a:xfrm>
          <a:off x="6849898" y="745665"/>
          <a:ext cx="219020" cy="20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500" b="0" i="0" u="none" strike="noStrike" baseline="0">
              <a:solidFill>
                <a:srgbClr val="000000"/>
              </a:solidFill>
              <a:latin typeface="Soberana Sans Light" pitchFamily="50" charset="0"/>
            </a:rPr>
            <a:t>p/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103425</xdr:colOff>
      <xdr:row>3</xdr:row>
      <xdr:rowOff>9522</xdr:rowOff>
    </xdr:from>
    <xdr:to>
      <xdr:col>13</xdr:col>
      <xdr:colOff>20411</xdr:colOff>
      <xdr:row>3</xdr:row>
      <xdr:rowOff>170089</xdr:rowOff>
    </xdr:to>
    <xdr:sp macro="" textlink="">
      <xdr:nvSpPr>
        <xdr:cNvPr id="2" name="Text Box 104"/>
        <xdr:cNvSpPr txBox="1">
          <a:spLocks noChangeArrowheads="1"/>
        </xdr:cNvSpPr>
      </xdr:nvSpPr>
      <xdr:spPr bwMode="auto">
        <a:xfrm>
          <a:off x="4303950" y="485772"/>
          <a:ext cx="269411" cy="160567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1/</a:t>
          </a:r>
        </a:p>
      </xdr:txBody>
    </xdr:sp>
    <xdr:clientData/>
  </xdr:twoCellAnchor>
  <xdr:twoCellAnchor>
    <xdr:from>
      <xdr:col>0</xdr:col>
      <xdr:colOff>534763</xdr:colOff>
      <xdr:row>4</xdr:row>
      <xdr:rowOff>370115</xdr:rowOff>
    </xdr:from>
    <xdr:to>
      <xdr:col>2</xdr:col>
      <xdr:colOff>108859</xdr:colOff>
      <xdr:row>8</xdr:row>
      <xdr:rowOff>61233</xdr:rowOff>
    </xdr:to>
    <xdr:sp macro="" textlink="">
      <xdr:nvSpPr>
        <xdr:cNvPr id="3" name="Text Box 244"/>
        <xdr:cNvSpPr txBox="1">
          <a:spLocks noChangeArrowheads="1"/>
        </xdr:cNvSpPr>
      </xdr:nvSpPr>
      <xdr:spPr bwMode="auto">
        <a:xfrm>
          <a:off x="534763" y="1036865"/>
          <a:ext cx="250371" cy="214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Base" pitchFamily="50" charset="0"/>
            </a:rPr>
            <a:t>2/</a:t>
          </a:r>
        </a:p>
      </xdr:txBody>
    </xdr:sp>
    <xdr:clientData/>
  </xdr:twoCellAnchor>
  <xdr:twoCellAnchor editAs="oneCell">
    <xdr:from>
      <xdr:col>20</xdr:col>
      <xdr:colOff>114356</xdr:colOff>
      <xdr:row>4</xdr:row>
      <xdr:rowOff>228604</xdr:rowOff>
    </xdr:from>
    <xdr:to>
      <xdr:col>20</xdr:col>
      <xdr:colOff>246344</xdr:colOff>
      <xdr:row>5</xdr:row>
      <xdr:rowOff>4</xdr:rowOff>
    </xdr:to>
    <xdr:sp macro="" textlink="">
      <xdr:nvSpPr>
        <xdr:cNvPr id="4" name="Text Box 249"/>
        <xdr:cNvSpPr txBox="1">
          <a:spLocks noChangeArrowheads="1"/>
        </xdr:cNvSpPr>
      </xdr:nvSpPr>
      <xdr:spPr bwMode="auto">
        <a:xfrm>
          <a:off x="7134281" y="895354"/>
          <a:ext cx="131988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p/</a:t>
          </a:r>
        </a:p>
      </xdr:txBody>
    </xdr:sp>
    <xdr:clientData/>
  </xdr:twoCellAnchor>
  <xdr:twoCellAnchor editAs="oneCell">
    <xdr:from>
      <xdr:col>21</xdr:col>
      <xdr:colOff>142875</xdr:colOff>
      <xdr:row>4</xdr:row>
      <xdr:rowOff>244932</xdr:rowOff>
    </xdr:from>
    <xdr:to>
      <xdr:col>21</xdr:col>
      <xdr:colOff>306161</xdr:colOff>
      <xdr:row>6</xdr:row>
      <xdr:rowOff>20409</xdr:rowOff>
    </xdr:to>
    <xdr:sp macro="" textlink="">
      <xdr:nvSpPr>
        <xdr:cNvPr id="5" name="Text Box 250"/>
        <xdr:cNvSpPr txBox="1">
          <a:spLocks noChangeArrowheads="1"/>
        </xdr:cNvSpPr>
      </xdr:nvSpPr>
      <xdr:spPr bwMode="auto">
        <a:xfrm>
          <a:off x="7515225" y="911682"/>
          <a:ext cx="163286" cy="1660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MX" sz="700" b="0" i="0" u="none" strike="noStrike" baseline="0">
              <a:solidFill>
                <a:srgbClr val="000000"/>
              </a:solidFill>
              <a:latin typeface="Presidencia Fina"/>
            </a:rPr>
            <a:t>e/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/TRABAJO/VERONICA/Informe%20de%20gobierrno%202013/inf%202013/P567(Continuaci&#243;n3)%20Li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CGIGP"/>
    </sheetNames>
    <sheetDataSet>
      <sheetData sheetId="0">
        <row r="7">
          <cell r="D7">
            <v>40349</v>
          </cell>
          <cell r="E7">
            <v>40651</v>
          </cell>
          <cell r="F7">
            <v>41014</v>
          </cell>
          <cell r="G7">
            <v>41411</v>
          </cell>
          <cell r="H7">
            <v>41653</v>
          </cell>
          <cell r="I7">
            <v>41765</v>
          </cell>
          <cell r="J7">
            <v>41866</v>
          </cell>
          <cell r="K7">
            <v>41645</v>
          </cell>
          <cell r="L7">
            <v>41537</v>
          </cell>
          <cell r="M7">
            <v>41454</v>
          </cell>
          <cell r="N7">
            <v>41158</v>
          </cell>
          <cell r="O7">
            <v>40953</v>
          </cell>
          <cell r="P7">
            <v>40761</v>
          </cell>
          <cell r="Q7">
            <v>40631</v>
          </cell>
          <cell r="R7">
            <v>40563</v>
          </cell>
          <cell r="S7">
            <v>40509</v>
          </cell>
          <cell r="T7">
            <v>40575</v>
          </cell>
          <cell r="U7">
            <v>40643</v>
          </cell>
          <cell r="V7">
            <v>41674</v>
          </cell>
        </row>
        <row r="8">
          <cell r="U8">
            <v>0</v>
          </cell>
        </row>
        <row r="9">
          <cell r="D9">
            <v>13527</v>
          </cell>
          <cell r="E9">
            <v>13746</v>
          </cell>
          <cell r="F9">
            <v>13983</v>
          </cell>
          <cell r="G9">
            <v>14262</v>
          </cell>
          <cell r="H9">
            <v>14324</v>
          </cell>
          <cell r="I9">
            <v>14382.699999999999</v>
          </cell>
          <cell r="J9">
            <v>14523</v>
          </cell>
          <cell r="K9">
            <v>14423</v>
          </cell>
          <cell r="L9">
            <v>14382</v>
          </cell>
          <cell r="M9">
            <v>14376</v>
          </cell>
          <cell r="N9">
            <v>14282</v>
          </cell>
          <cell r="O9">
            <v>14197</v>
          </cell>
          <cell r="P9">
            <v>14189</v>
          </cell>
          <cell r="Q9">
            <v>14180</v>
          </cell>
          <cell r="R9">
            <v>14154</v>
          </cell>
          <cell r="S9">
            <v>14127</v>
          </cell>
          <cell r="T9">
            <v>14107</v>
          </cell>
          <cell r="U9">
            <v>14175</v>
          </cell>
          <cell r="V9">
            <v>15140</v>
          </cell>
        </row>
        <row r="10">
          <cell r="D10">
            <v>1275</v>
          </cell>
          <cell r="E10">
            <v>1277</v>
          </cell>
          <cell r="F10">
            <v>1278</v>
          </cell>
          <cell r="G10">
            <v>1278</v>
          </cell>
          <cell r="H10">
            <v>1278</v>
          </cell>
          <cell r="I10">
            <v>1277.5</v>
          </cell>
          <cell r="J10">
            <v>1273</v>
          </cell>
          <cell r="K10">
            <v>1259</v>
          </cell>
          <cell r="L10">
            <v>1259</v>
          </cell>
          <cell r="M10">
            <v>1259</v>
          </cell>
          <cell r="N10">
            <v>1253</v>
          </cell>
          <cell r="O10">
            <v>1247</v>
          </cell>
          <cell r="P10">
            <v>1247</v>
          </cell>
          <cell r="Q10">
            <v>1246</v>
          </cell>
          <cell r="R10">
            <v>1245</v>
          </cell>
          <cell r="S10">
            <v>1245</v>
          </cell>
          <cell r="T10">
            <v>1245</v>
          </cell>
          <cell r="U10">
            <v>1245</v>
          </cell>
          <cell r="V10">
            <v>1245</v>
          </cell>
        </row>
        <row r="11">
          <cell r="D11">
            <v>1579</v>
          </cell>
          <cell r="E11">
            <v>1764</v>
          </cell>
          <cell r="F11">
            <v>1891</v>
          </cell>
          <cell r="G11">
            <v>1985</v>
          </cell>
          <cell r="H11">
            <v>1999</v>
          </cell>
          <cell r="I11">
            <v>1999.2</v>
          </cell>
          <cell r="J11">
            <v>2184</v>
          </cell>
          <cell r="K11">
            <v>2184</v>
          </cell>
          <cell r="L11">
            <v>2184</v>
          </cell>
          <cell r="M11">
            <v>2188</v>
          </cell>
          <cell r="N11">
            <v>2183</v>
          </cell>
          <cell r="O11">
            <v>2184</v>
          </cell>
          <cell r="P11">
            <v>2170</v>
          </cell>
          <cell r="Q11">
            <v>2157</v>
          </cell>
          <cell r="R11">
            <v>2157</v>
          </cell>
          <cell r="S11">
            <v>2157</v>
          </cell>
          <cell r="T11">
            <v>2135</v>
          </cell>
          <cell r="U11">
            <v>2143</v>
          </cell>
          <cell r="V11">
            <v>3062</v>
          </cell>
        </row>
        <row r="12">
          <cell r="D12">
            <v>1914</v>
          </cell>
          <cell r="E12">
            <v>1914</v>
          </cell>
          <cell r="F12">
            <v>1914</v>
          </cell>
          <cell r="G12">
            <v>1913</v>
          </cell>
          <cell r="H12">
            <v>1913</v>
          </cell>
          <cell r="I12">
            <v>1912.3</v>
          </cell>
          <cell r="J12">
            <v>1912</v>
          </cell>
          <cell r="K12">
            <v>1900</v>
          </cell>
          <cell r="L12">
            <v>1900</v>
          </cell>
          <cell r="M12">
            <v>1900</v>
          </cell>
          <cell r="N12">
            <v>1901</v>
          </cell>
          <cell r="O12">
            <v>1892</v>
          </cell>
          <cell r="P12">
            <v>1906</v>
          </cell>
          <cell r="Q12">
            <v>1906</v>
          </cell>
          <cell r="R12">
            <v>1906</v>
          </cell>
          <cell r="S12">
            <v>1906</v>
          </cell>
          <cell r="T12">
            <v>1906</v>
          </cell>
          <cell r="U12">
            <v>1906</v>
          </cell>
          <cell r="V12">
            <v>1906</v>
          </cell>
        </row>
        <row r="13">
          <cell r="D13">
            <v>2639</v>
          </cell>
          <cell r="E13">
            <v>2653</v>
          </cell>
          <cell r="F13">
            <v>2684</v>
          </cell>
          <cell r="G13">
            <v>2789</v>
          </cell>
          <cell r="H13">
            <v>2789</v>
          </cell>
          <cell r="I13">
            <v>2793.7</v>
          </cell>
          <cell r="J13">
            <v>2794</v>
          </cell>
          <cell r="K13">
            <v>2793</v>
          </cell>
          <cell r="L13">
            <v>2793</v>
          </cell>
          <cell r="M13">
            <v>2785</v>
          </cell>
          <cell r="N13">
            <v>2785</v>
          </cell>
          <cell r="O13">
            <v>2777</v>
          </cell>
          <cell r="P13">
            <v>2807</v>
          </cell>
          <cell r="Q13">
            <v>2817</v>
          </cell>
          <cell r="R13">
            <v>2819</v>
          </cell>
          <cell r="S13">
            <v>2818</v>
          </cell>
          <cell r="T13">
            <v>2815</v>
          </cell>
          <cell r="U13">
            <v>2857</v>
          </cell>
          <cell r="V13">
            <v>2858</v>
          </cell>
        </row>
        <row r="14">
          <cell r="D14">
            <v>1118</v>
          </cell>
          <cell r="E14">
            <v>1118</v>
          </cell>
          <cell r="F14">
            <v>1118</v>
          </cell>
          <cell r="G14">
            <v>1122</v>
          </cell>
          <cell r="H14">
            <v>1134</v>
          </cell>
          <cell r="I14">
            <v>1134.5</v>
          </cell>
          <cell r="J14">
            <v>1134</v>
          </cell>
          <cell r="K14">
            <v>1134</v>
          </cell>
          <cell r="L14">
            <v>1134</v>
          </cell>
          <cell r="M14">
            <v>1134</v>
          </cell>
          <cell r="N14">
            <v>1079</v>
          </cell>
          <cell r="O14">
            <v>1046</v>
          </cell>
          <cell r="P14">
            <v>1043</v>
          </cell>
          <cell r="Q14">
            <v>1043</v>
          </cell>
          <cell r="R14">
            <v>1039</v>
          </cell>
          <cell r="S14">
            <v>1014</v>
          </cell>
          <cell r="T14">
            <v>1014</v>
          </cell>
          <cell r="U14">
            <v>1012</v>
          </cell>
          <cell r="V14">
            <v>1006</v>
          </cell>
        </row>
        <row r="15">
          <cell r="D15">
            <v>777</v>
          </cell>
          <cell r="E15">
            <v>778</v>
          </cell>
          <cell r="F15">
            <v>786</v>
          </cell>
          <cell r="G15">
            <v>834</v>
          </cell>
          <cell r="H15">
            <v>868</v>
          </cell>
          <cell r="I15">
            <v>871.8</v>
          </cell>
          <cell r="J15">
            <v>863</v>
          </cell>
          <cell r="K15">
            <v>863</v>
          </cell>
          <cell r="L15">
            <v>863</v>
          </cell>
          <cell r="M15">
            <v>811</v>
          </cell>
          <cell r="N15">
            <v>811</v>
          </cell>
          <cell r="O15">
            <v>800</v>
          </cell>
          <cell r="P15">
            <v>3.79</v>
          </cell>
          <cell r="Q15">
            <v>767</v>
          </cell>
          <cell r="R15">
            <v>767</v>
          </cell>
          <cell r="S15">
            <v>767</v>
          </cell>
          <cell r="T15">
            <v>767</v>
          </cell>
          <cell r="U15">
            <v>767</v>
          </cell>
          <cell r="V15">
            <v>767</v>
          </cell>
        </row>
        <row r="16">
          <cell r="D16">
            <v>558</v>
          </cell>
          <cell r="E16">
            <v>569</v>
          </cell>
          <cell r="F16">
            <v>569</v>
          </cell>
          <cell r="G16">
            <v>569</v>
          </cell>
          <cell r="H16">
            <v>569</v>
          </cell>
          <cell r="I16">
            <v>569.4</v>
          </cell>
          <cell r="J16">
            <v>569</v>
          </cell>
          <cell r="K16">
            <v>565</v>
          </cell>
          <cell r="L16">
            <v>558</v>
          </cell>
          <cell r="M16">
            <v>609</v>
          </cell>
          <cell r="N16">
            <v>609</v>
          </cell>
          <cell r="O16">
            <v>601</v>
          </cell>
          <cell r="P16">
            <v>599</v>
          </cell>
          <cell r="Q16">
            <v>605</v>
          </cell>
          <cell r="R16">
            <v>605</v>
          </cell>
          <cell r="S16">
            <v>605</v>
          </cell>
          <cell r="T16">
            <v>590</v>
          </cell>
          <cell r="U16">
            <v>594</v>
          </cell>
          <cell r="V16">
            <v>594</v>
          </cell>
        </row>
        <row r="17">
          <cell r="D17">
            <v>2498</v>
          </cell>
          <cell r="E17">
            <v>2504</v>
          </cell>
          <cell r="F17">
            <v>2574</v>
          </cell>
          <cell r="G17">
            <v>2589</v>
          </cell>
          <cell r="H17">
            <v>2591</v>
          </cell>
          <cell r="I17">
            <v>2591</v>
          </cell>
          <cell r="J17">
            <v>2536</v>
          </cell>
          <cell r="K17">
            <v>2468</v>
          </cell>
          <cell r="L17">
            <v>2434</v>
          </cell>
          <cell r="M17">
            <v>2433</v>
          </cell>
          <cell r="N17">
            <v>2403</v>
          </cell>
          <cell r="O17">
            <v>2392</v>
          </cell>
          <cell r="P17">
            <v>2392</v>
          </cell>
          <cell r="Q17">
            <v>2383</v>
          </cell>
          <cell r="R17">
            <v>2371</v>
          </cell>
          <cell r="S17">
            <v>2370</v>
          </cell>
          <cell r="T17">
            <v>2366</v>
          </cell>
          <cell r="U17">
            <v>2366</v>
          </cell>
          <cell r="V17">
            <v>2393</v>
          </cell>
        </row>
        <row r="18">
          <cell r="D18">
            <v>1169</v>
          </cell>
          <cell r="E18">
            <v>1169</v>
          </cell>
          <cell r="F18">
            <v>1169</v>
          </cell>
          <cell r="G18">
            <v>1183</v>
          </cell>
          <cell r="H18">
            <v>1183</v>
          </cell>
          <cell r="I18">
            <v>1233.3</v>
          </cell>
          <cell r="J18">
            <v>1258</v>
          </cell>
          <cell r="K18">
            <v>1257</v>
          </cell>
          <cell r="L18">
            <v>1257</v>
          </cell>
          <cell r="M18">
            <v>1257</v>
          </cell>
          <cell r="N18">
            <v>1258</v>
          </cell>
          <cell r="O18">
            <v>1258</v>
          </cell>
          <cell r="P18">
            <v>1258</v>
          </cell>
          <cell r="Q18">
            <v>1256</v>
          </cell>
          <cell r="R18">
            <v>1245</v>
          </cell>
          <cell r="S18">
            <v>1245</v>
          </cell>
          <cell r="T18">
            <v>1269</v>
          </cell>
          <cell r="U18">
            <v>1285</v>
          </cell>
          <cell r="V18">
            <v>1309</v>
          </cell>
        </row>
        <row r="19">
          <cell r="D19">
            <v>10387</v>
          </cell>
          <cell r="E19">
            <v>10402</v>
          </cell>
          <cell r="F19">
            <v>10408</v>
          </cell>
          <cell r="G19">
            <v>10489</v>
          </cell>
          <cell r="H19">
            <v>10534</v>
          </cell>
          <cell r="I19">
            <v>10545.5</v>
          </cell>
          <cell r="J19">
            <v>10531</v>
          </cell>
          <cell r="K19">
            <v>10487</v>
          </cell>
          <cell r="L19">
            <v>10453</v>
          </cell>
          <cell r="M19">
            <v>10387</v>
          </cell>
          <cell r="N19">
            <v>10361</v>
          </cell>
          <cell r="O19">
            <v>10255</v>
          </cell>
          <cell r="P19">
            <v>10133</v>
          </cell>
          <cell r="Q19">
            <v>10054</v>
          </cell>
          <cell r="R19">
            <v>10079</v>
          </cell>
          <cell r="S19">
            <v>10058</v>
          </cell>
          <cell r="T19">
            <v>10045</v>
          </cell>
          <cell r="U19">
            <v>10026</v>
          </cell>
          <cell r="V19">
            <v>10033</v>
          </cell>
        </row>
        <row r="20">
          <cell r="D20">
            <v>341</v>
          </cell>
          <cell r="E20">
            <v>341</v>
          </cell>
          <cell r="F20">
            <v>342</v>
          </cell>
          <cell r="G20">
            <v>342</v>
          </cell>
          <cell r="H20">
            <v>365</v>
          </cell>
          <cell r="I20">
            <v>375</v>
          </cell>
          <cell r="J20">
            <v>375</v>
          </cell>
          <cell r="K20">
            <v>375</v>
          </cell>
          <cell r="L20">
            <v>375</v>
          </cell>
          <cell r="M20">
            <v>375</v>
          </cell>
          <cell r="N20">
            <v>372</v>
          </cell>
          <cell r="O20">
            <v>372</v>
          </cell>
          <cell r="P20">
            <v>348</v>
          </cell>
          <cell r="Q20">
            <v>347</v>
          </cell>
          <cell r="R20">
            <v>368</v>
          </cell>
          <cell r="S20">
            <v>348</v>
          </cell>
          <cell r="T20">
            <v>348</v>
          </cell>
          <cell r="U20">
            <v>347</v>
          </cell>
          <cell r="V20">
            <v>344</v>
          </cell>
        </row>
        <row r="21">
          <cell r="D21">
            <v>303</v>
          </cell>
          <cell r="E21">
            <v>303</v>
          </cell>
          <cell r="F21">
            <v>305</v>
          </cell>
          <cell r="G21">
            <v>305</v>
          </cell>
          <cell r="H21">
            <v>305</v>
          </cell>
          <cell r="I21">
            <v>305</v>
          </cell>
          <cell r="J21">
            <v>292</v>
          </cell>
          <cell r="K21">
            <v>292</v>
          </cell>
          <cell r="L21">
            <v>282</v>
          </cell>
          <cell r="M21">
            <v>278</v>
          </cell>
          <cell r="N21">
            <v>274</v>
          </cell>
          <cell r="O21">
            <v>275</v>
          </cell>
          <cell r="P21">
            <v>293</v>
          </cell>
          <cell r="Q21">
            <v>280</v>
          </cell>
          <cell r="R21">
            <v>280</v>
          </cell>
          <cell r="S21">
            <v>280</v>
          </cell>
          <cell r="T21">
            <v>285</v>
          </cell>
          <cell r="U21">
            <v>285</v>
          </cell>
          <cell r="V21">
            <v>285</v>
          </cell>
        </row>
        <row r="22">
          <cell r="D22">
            <v>1115</v>
          </cell>
          <cell r="E22">
            <v>1115</v>
          </cell>
          <cell r="F22">
            <v>1115</v>
          </cell>
          <cell r="G22">
            <v>1115</v>
          </cell>
          <cell r="H22">
            <v>1115</v>
          </cell>
          <cell r="I22">
            <v>1115</v>
          </cell>
          <cell r="J22">
            <v>1115</v>
          </cell>
          <cell r="K22">
            <v>1115</v>
          </cell>
          <cell r="L22">
            <v>1115</v>
          </cell>
          <cell r="M22">
            <v>1115</v>
          </cell>
          <cell r="N22">
            <v>1104</v>
          </cell>
          <cell r="O22">
            <v>1026</v>
          </cell>
          <cell r="P22">
            <v>925</v>
          </cell>
          <cell r="Q22">
            <v>925</v>
          </cell>
          <cell r="R22">
            <v>925</v>
          </cell>
          <cell r="S22">
            <v>925</v>
          </cell>
          <cell r="T22">
            <v>925</v>
          </cell>
          <cell r="U22">
            <v>925</v>
          </cell>
          <cell r="V22">
            <v>925</v>
          </cell>
        </row>
        <row r="23">
          <cell r="D23">
            <v>1989</v>
          </cell>
          <cell r="E23">
            <v>1994</v>
          </cell>
          <cell r="F23">
            <v>1994</v>
          </cell>
          <cell r="G23">
            <v>2028</v>
          </cell>
          <cell r="H23">
            <v>2045</v>
          </cell>
          <cell r="I23">
            <v>2045.4</v>
          </cell>
          <cell r="J23">
            <v>2041</v>
          </cell>
          <cell r="K23">
            <v>2038</v>
          </cell>
          <cell r="L23">
            <v>2018</v>
          </cell>
          <cell r="M23">
            <v>2016</v>
          </cell>
          <cell r="N23">
            <v>2016</v>
          </cell>
          <cell r="O23">
            <v>2013</v>
          </cell>
          <cell r="P23">
            <v>2007</v>
          </cell>
          <cell r="Q23">
            <v>1972</v>
          </cell>
          <cell r="R23">
            <v>1966</v>
          </cell>
          <cell r="S23">
            <v>1966</v>
          </cell>
          <cell r="T23">
            <v>1954</v>
          </cell>
          <cell r="U23">
            <v>1956</v>
          </cell>
          <cell r="V23">
            <v>1956</v>
          </cell>
        </row>
        <row r="24">
          <cell r="D24">
            <v>2261</v>
          </cell>
          <cell r="E24">
            <v>2261</v>
          </cell>
          <cell r="F24">
            <v>2261</v>
          </cell>
          <cell r="G24">
            <v>2292</v>
          </cell>
          <cell r="H24">
            <v>2292</v>
          </cell>
          <cell r="I24">
            <v>2291.6999999999998</v>
          </cell>
          <cell r="J24">
            <v>2292</v>
          </cell>
          <cell r="K24">
            <v>2291</v>
          </cell>
          <cell r="L24">
            <v>2292</v>
          </cell>
          <cell r="M24">
            <v>2275</v>
          </cell>
          <cell r="N24">
            <v>2271</v>
          </cell>
          <cell r="O24">
            <v>2256</v>
          </cell>
          <cell r="P24">
            <v>2232</v>
          </cell>
          <cell r="Q24">
            <v>2203</v>
          </cell>
          <cell r="R24">
            <v>2204</v>
          </cell>
          <cell r="S24">
            <v>2200</v>
          </cell>
          <cell r="T24">
            <v>2200</v>
          </cell>
          <cell r="U24">
            <v>2180</v>
          </cell>
          <cell r="V24">
            <v>2180</v>
          </cell>
        </row>
        <row r="25">
          <cell r="D25">
            <v>800</v>
          </cell>
          <cell r="E25">
            <v>800</v>
          </cell>
          <cell r="F25">
            <v>800</v>
          </cell>
          <cell r="G25">
            <v>800</v>
          </cell>
          <cell r="H25">
            <v>800</v>
          </cell>
          <cell r="I25">
            <v>800.5</v>
          </cell>
          <cell r="J25">
            <v>800</v>
          </cell>
          <cell r="K25">
            <v>800</v>
          </cell>
          <cell r="L25">
            <v>800</v>
          </cell>
          <cell r="M25">
            <v>758</v>
          </cell>
          <cell r="N25">
            <v>757</v>
          </cell>
          <cell r="O25">
            <v>756</v>
          </cell>
          <cell r="P25">
            <v>756</v>
          </cell>
          <cell r="Q25">
            <v>757</v>
          </cell>
          <cell r="R25">
            <v>756</v>
          </cell>
          <cell r="S25">
            <v>757</v>
          </cell>
          <cell r="T25">
            <v>757</v>
          </cell>
          <cell r="U25">
            <v>757</v>
          </cell>
          <cell r="V25">
            <v>766</v>
          </cell>
        </row>
        <row r="26">
          <cell r="D26">
            <v>421</v>
          </cell>
          <cell r="E26">
            <v>429</v>
          </cell>
          <cell r="F26">
            <v>431</v>
          </cell>
          <cell r="G26">
            <v>447</v>
          </cell>
          <cell r="H26">
            <v>452</v>
          </cell>
          <cell r="I26">
            <v>452.1</v>
          </cell>
          <cell r="J26">
            <v>452</v>
          </cell>
          <cell r="K26">
            <v>452</v>
          </cell>
          <cell r="L26">
            <v>452</v>
          </cell>
          <cell r="M26">
            <v>452</v>
          </cell>
          <cell r="N26">
            <v>453</v>
          </cell>
          <cell r="O26">
            <v>452</v>
          </cell>
          <cell r="P26">
            <v>474</v>
          </cell>
          <cell r="Q26">
            <v>478</v>
          </cell>
          <cell r="R26">
            <v>487</v>
          </cell>
          <cell r="S26">
            <v>488</v>
          </cell>
          <cell r="T26">
            <v>487</v>
          </cell>
          <cell r="U26">
            <v>487</v>
          </cell>
          <cell r="V26">
            <v>487</v>
          </cell>
        </row>
        <row r="27">
          <cell r="D27">
            <v>1666</v>
          </cell>
          <cell r="E27">
            <v>1666</v>
          </cell>
          <cell r="F27">
            <v>1666</v>
          </cell>
          <cell r="G27">
            <v>1666</v>
          </cell>
          <cell r="H27">
            <v>1666</v>
          </cell>
          <cell r="I27">
            <v>1666.5</v>
          </cell>
          <cell r="J27">
            <v>1667</v>
          </cell>
          <cell r="K27">
            <v>1621</v>
          </cell>
          <cell r="L27">
            <v>1621</v>
          </cell>
          <cell r="M27">
            <v>1615</v>
          </cell>
          <cell r="N27">
            <v>1612</v>
          </cell>
          <cell r="O27">
            <v>1604</v>
          </cell>
          <cell r="P27">
            <v>1604</v>
          </cell>
          <cell r="Q27">
            <v>1604</v>
          </cell>
          <cell r="R27">
            <v>1602</v>
          </cell>
          <cell r="S27">
            <v>1607</v>
          </cell>
          <cell r="T27">
            <v>1602</v>
          </cell>
          <cell r="U27">
            <v>1602</v>
          </cell>
          <cell r="V27">
            <v>1602</v>
          </cell>
        </row>
        <row r="28">
          <cell r="D28">
            <v>1491</v>
          </cell>
          <cell r="E28">
            <v>1493</v>
          </cell>
          <cell r="F28">
            <v>1494</v>
          </cell>
          <cell r="G28">
            <v>1494</v>
          </cell>
          <cell r="H28">
            <v>1494</v>
          </cell>
          <cell r="I28">
            <v>1494.3</v>
          </cell>
          <cell r="J28">
            <v>1497</v>
          </cell>
          <cell r="K28">
            <v>1503</v>
          </cell>
          <cell r="L28">
            <v>1498</v>
          </cell>
          <cell r="M28">
            <v>1503</v>
          </cell>
          <cell r="N28">
            <v>1502</v>
          </cell>
          <cell r="O28">
            <v>1501</v>
          </cell>
          <cell r="P28">
            <v>1494</v>
          </cell>
          <cell r="Q28">
            <v>1488</v>
          </cell>
          <cell r="R28">
            <v>1491</v>
          </cell>
          <cell r="S28">
            <v>1487</v>
          </cell>
          <cell r="T28">
            <v>1487</v>
          </cell>
          <cell r="U28">
            <v>1487</v>
          </cell>
          <cell r="V28">
            <v>1488</v>
          </cell>
        </row>
        <row r="29">
          <cell r="D29">
            <v>2575</v>
          </cell>
          <cell r="E29">
            <v>2598</v>
          </cell>
          <cell r="F29">
            <v>2612</v>
          </cell>
          <cell r="G29">
            <v>2581</v>
          </cell>
          <cell r="H29">
            <v>2583</v>
          </cell>
          <cell r="I29">
            <v>2588.3000000000002</v>
          </cell>
          <cell r="J29">
            <v>2533</v>
          </cell>
          <cell r="K29">
            <v>2533</v>
          </cell>
          <cell r="L29">
            <v>2531</v>
          </cell>
          <cell r="M29">
            <v>2522</v>
          </cell>
          <cell r="N29">
            <v>2423</v>
          </cell>
          <cell r="O29">
            <v>2408</v>
          </cell>
          <cell r="P29">
            <v>2391</v>
          </cell>
          <cell r="Q29">
            <v>2401</v>
          </cell>
          <cell r="R29">
            <v>2388</v>
          </cell>
          <cell r="S29">
            <v>2388</v>
          </cell>
          <cell r="T29">
            <v>2380</v>
          </cell>
          <cell r="U29">
            <v>2381</v>
          </cell>
          <cell r="V29">
            <v>2406</v>
          </cell>
        </row>
        <row r="30">
          <cell r="D30">
            <v>944</v>
          </cell>
          <cell r="E30">
            <v>964</v>
          </cell>
          <cell r="F30">
            <v>974</v>
          </cell>
          <cell r="G30">
            <v>974</v>
          </cell>
          <cell r="H30">
            <v>976</v>
          </cell>
          <cell r="I30">
            <v>976.6</v>
          </cell>
          <cell r="J30">
            <v>841</v>
          </cell>
          <cell r="K30">
            <v>841</v>
          </cell>
          <cell r="L30">
            <v>841</v>
          </cell>
          <cell r="M30">
            <v>840</v>
          </cell>
          <cell r="N30">
            <v>743</v>
          </cell>
          <cell r="O30">
            <v>743</v>
          </cell>
          <cell r="P30">
            <v>743</v>
          </cell>
          <cell r="Q30">
            <v>751</v>
          </cell>
          <cell r="R30">
            <v>751</v>
          </cell>
          <cell r="S30">
            <v>751</v>
          </cell>
          <cell r="T30">
            <v>743</v>
          </cell>
          <cell r="U30">
            <v>743</v>
          </cell>
          <cell r="V30">
            <v>743</v>
          </cell>
        </row>
        <row r="31">
          <cell r="D31">
            <v>795</v>
          </cell>
          <cell r="E31">
            <v>795</v>
          </cell>
          <cell r="F31">
            <v>795</v>
          </cell>
          <cell r="G31">
            <v>764</v>
          </cell>
          <cell r="H31">
            <v>764</v>
          </cell>
          <cell r="I31">
            <v>769.1</v>
          </cell>
          <cell r="J31">
            <v>780</v>
          </cell>
          <cell r="K31">
            <v>780</v>
          </cell>
          <cell r="L31">
            <v>780</v>
          </cell>
          <cell r="M31">
            <v>769</v>
          </cell>
          <cell r="N31">
            <v>768</v>
          </cell>
          <cell r="O31">
            <v>767</v>
          </cell>
          <cell r="P31">
            <v>757</v>
          </cell>
          <cell r="Q31">
            <v>757</v>
          </cell>
          <cell r="R31">
            <v>749</v>
          </cell>
          <cell r="S31">
            <v>749</v>
          </cell>
          <cell r="T31">
            <v>749</v>
          </cell>
          <cell r="U31">
            <v>749</v>
          </cell>
          <cell r="V31">
            <v>763</v>
          </cell>
        </row>
        <row r="32">
          <cell r="D32">
            <v>190</v>
          </cell>
          <cell r="E32">
            <v>192</v>
          </cell>
          <cell r="F32">
            <v>196</v>
          </cell>
          <cell r="G32">
            <v>196</v>
          </cell>
          <cell r="H32">
            <v>196</v>
          </cell>
          <cell r="I32">
            <v>196</v>
          </cell>
          <cell r="J32">
            <v>258</v>
          </cell>
          <cell r="K32">
            <v>258</v>
          </cell>
          <cell r="L32">
            <v>256</v>
          </cell>
          <cell r="M32">
            <v>258</v>
          </cell>
          <cell r="N32">
            <v>258</v>
          </cell>
          <cell r="O32">
            <v>258</v>
          </cell>
          <cell r="P32">
            <v>258</v>
          </cell>
          <cell r="Q32">
            <v>258</v>
          </cell>
          <cell r="R32">
            <v>258</v>
          </cell>
          <cell r="S32">
            <v>258</v>
          </cell>
          <cell r="T32">
            <v>258</v>
          </cell>
          <cell r="U32">
            <v>258</v>
          </cell>
          <cell r="V32">
            <v>258</v>
          </cell>
        </row>
        <row r="33">
          <cell r="D33">
            <v>546</v>
          </cell>
          <cell r="E33">
            <v>547</v>
          </cell>
          <cell r="F33">
            <v>547</v>
          </cell>
          <cell r="G33">
            <v>547</v>
          </cell>
          <cell r="H33">
            <v>547</v>
          </cell>
          <cell r="I33">
            <v>546.6</v>
          </cell>
          <cell r="J33">
            <v>553</v>
          </cell>
          <cell r="K33">
            <v>553</v>
          </cell>
          <cell r="L33">
            <v>553</v>
          </cell>
          <cell r="M33">
            <v>554</v>
          </cell>
          <cell r="N33">
            <v>553</v>
          </cell>
          <cell r="O33">
            <v>539</v>
          </cell>
          <cell r="P33">
            <v>532</v>
          </cell>
          <cell r="Q33">
            <v>534</v>
          </cell>
          <cell r="R33">
            <v>529</v>
          </cell>
          <cell r="S33">
            <v>529</v>
          </cell>
          <cell r="T33">
            <v>529</v>
          </cell>
          <cell r="U33">
            <v>530</v>
          </cell>
          <cell r="V33">
            <v>541</v>
          </cell>
        </row>
        <row r="34">
          <cell r="D34">
            <v>100</v>
          </cell>
          <cell r="E34">
            <v>100</v>
          </cell>
          <cell r="F34">
            <v>100</v>
          </cell>
          <cell r="G34">
            <v>100</v>
          </cell>
          <cell r="H34">
            <v>100</v>
          </cell>
          <cell r="I34">
            <v>100</v>
          </cell>
          <cell r="J34">
            <v>101</v>
          </cell>
          <cell r="K34">
            <v>101</v>
          </cell>
          <cell r="L34">
            <v>101</v>
          </cell>
          <cell r="M34">
            <v>101</v>
          </cell>
          <cell r="N34">
            <v>101</v>
          </cell>
          <cell r="O34">
            <v>101</v>
          </cell>
          <cell r="P34">
            <v>101</v>
          </cell>
          <cell r="Q34">
            <v>101</v>
          </cell>
          <cell r="R34">
            <v>101</v>
          </cell>
          <cell r="S34">
            <v>101</v>
          </cell>
          <cell r="T34">
            <v>101</v>
          </cell>
          <cell r="U34">
            <v>101</v>
          </cell>
          <cell r="V34">
            <v>101</v>
          </cell>
        </row>
        <row r="35">
          <cell r="D35">
            <v>8719</v>
          </cell>
          <cell r="E35">
            <v>8719</v>
          </cell>
          <cell r="F35">
            <v>8809</v>
          </cell>
          <cell r="G35">
            <v>8877</v>
          </cell>
          <cell r="H35">
            <v>9009</v>
          </cell>
          <cell r="I35">
            <v>9027.2000000000007</v>
          </cell>
          <cell r="J35">
            <v>9076</v>
          </cell>
          <cell r="K35">
            <v>8996</v>
          </cell>
          <cell r="L35">
            <v>8986</v>
          </cell>
          <cell r="M35">
            <v>8974</v>
          </cell>
          <cell r="N35">
            <v>8940</v>
          </cell>
          <cell r="O35">
            <v>8945</v>
          </cell>
          <cell r="P35">
            <v>8908</v>
          </cell>
          <cell r="Q35">
            <v>8850</v>
          </cell>
          <cell r="R35">
            <v>8798</v>
          </cell>
          <cell r="S35">
            <v>8801</v>
          </cell>
          <cell r="T35">
            <v>8808</v>
          </cell>
          <cell r="U35">
            <v>8794</v>
          </cell>
          <cell r="V35">
            <v>8808</v>
          </cell>
        </row>
        <row r="36">
          <cell r="D36">
            <v>1542</v>
          </cell>
          <cell r="E36">
            <v>1542</v>
          </cell>
          <cell r="F36">
            <v>1542</v>
          </cell>
          <cell r="G36">
            <v>1542</v>
          </cell>
          <cell r="H36">
            <v>1542</v>
          </cell>
          <cell r="I36">
            <v>1560.5</v>
          </cell>
          <cell r="J36">
            <v>1553</v>
          </cell>
          <cell r="K36">
            <v>1547</v>
          </cell>
          <cell r="L36">
            <v>1547</v>
          </cell>
          <cell r="M36">
            <v>1522</v>
          </cell>
          <cell r="N36">
            <v>1511</v>
          </cell>
          <cell r="O36">
            <v>1511</v>
          </cell>
          <cell r="P36">
            <v>1511</v>
          </cell>
          <cell r="Q36">
            <v>1511</v>
          </cell>
          <cell r="R36">
            <v>1481</v>
          </cell>
          <cell r="S36">
            <v>1482</v>
          </cell>
          <cell r="T36">
            <v>1482</v>
          </cell>
          <cell r="U36">
            <v>1481</v>
          </cell>
          <cell r="V36">
            <v>1481</v>
          </cell>
        </row>
        <row r="37">
          <cell r="D37">
            <v>2201</v>
          </cell>
          <cell r="E37">
            <v>2201</v>
          </cell>
          <cell r="F37">
            <v>2201</v>
          </cell>
          <cell r="G37">
            <v>2201</v>
          </cell>
          <cell r="H37">
            <v>2201</v>
          </cell>
          <cell r="I37">
            <v>2201.3000000000002</v>
          </cell>
          <cell r="J37">
            <v>2202</v>
          </cell>
          <cell r="K37">
            <v>2176</v>
          </cell>
          <cell r="L37">
            <v>2166</v>
          </cell>
          <cell r="M37">
            <v>2134</v>
          </cell>
          <cell r="N37">
            <v>2124</v>
          </cell>
          <cell r="O37">
            <v>2124</v>
          </cell>
          <cell r="P37">
            <v>2125</v>
          </cell>
          <cell r="Q37">
            <v>2123</v>
          </cell>
          <cell r="R37">
            <v>2125</v>
          </cell>
          <cell r="S37">
            <v>2125</v>
          </cell>
          <cell r="T37">
            <v>2125</v>
          </cell>
          <cell r="U37">
            <v>2112</v>
          </cell>
          <cell r="V37">
            <v>2112</v>
          </cell>
        </row>
        <row r="38">
          <cell r="D38">
            <v>1710</v>
          </cell>
          <cell r="E38">
            <v>1710</v>
          </cell>
          <cell r="F38">
            <v>1800</v>
          </cell>
          <cell r="G38">
            <v>1835</v>
          </cell>
          <cell r="H38">
            <v>1876</v>
          </cell>
          <cell r="I38">
            <v>1875.5</v>
          </cell>
          <cell r="J38">
            <v>1914</v>
          </cell>
          <cell r="K38">
            <v>1915</v>
          </cell>
          <cell r="L38">
            <v>1905</v>
          </cell>
          <cell r="M38">
            <v>1945</v>
          </cell>
          <cell r="N38">
            <v>1937</v>
          </cell>
          <cell r="O38">
            <v>1950</v>
          </cell>
          <cell r="P38">
            <v>1949</v>
          </cell>
          <cell r="Q38">
            <v>1948</v>
          </cell>
          <cell r="R38">
            <v>1931</v>
          </cell>
          <cell r="S38">
            <v>1934</v>
          </cell>
          <cell r="T38">
            <v>1931</v>
          </cell>
          <cell r="U38">
            <v>1931</v>
          </cell>
          <cell r="V38">
            <v>1924</v>
          </cell>
        </row>
        <row r="39">
          <cell r="D39">
            <v>1131</v>
          </cell>
          <cell r="E39">
            <v>1131</v>
          </cell>
          <cell r="F39">
            <v>1131</v>
          </cell>
          <cell r="G39">
            <v>1132</v>
          </cell>
          <cell r="H39">
            <v>1205</v>
          </cell>
          <cell r="I39">
            <v>1204.7</v>
          </cell>
          <cell r="J39">
            <v>1182</v>
          </cell>
          <cell r="K39">
            <v>1151</v>
          </cell>
          <cell r="L39">
            <v>1144</v>
          </cell>
          <cell r="M39">
            <v>1140</v>
          </cell>
          <cell r="N39">
            <v>1141</v>
          </cell>
          <cell r="O39">
            <v>1140</v>
          </cell>
          <cell r="P39">
            <v>1140</v>
          </cell>
          <cell r="Q39">
            <v>1141</v>
          </cell>
          <cell r="R39">
            <v>1140</v>
          </cell>
          <cell r="S39">
            <v>1140</v>
          </cell>
          <cell r="T39">
            <v>1140</v>
          </cell>
          <cell r="U39">
            <v>1140</v>
          </cell>
          <cell r="V39">
            <v>1141</v>
          </cell>
        </row>
        <row r="40">
          <cell r="D40">
            <v>2135</v>
          </cell>
          <cell r="E40">
            <v>2135</v>
          </cell>
          <cell r="F40">
            <v>2135</v>
          </cell>
          <cell r="G40">
            <v>2167</v>
          </cell>
          <cell r="H40">
            <v>2185</v>
          </cell>
          <cell r="I40">
            <v>2185.1999999999998</v>
          </cell>
          <cell r="J40">
            <v>2225</v>
          </cell>
          <cell r="K40">
            <v>2207</v>
          </cell>
          <cell r="L40">
            <v>2224</v>
          </cell>
          <cell r="M40">
            <v>2233</v>
          </cell>
          <cell r="N40">
            <v>2227</v>
          </cell>
          <cell r="O40">
            <v>2220</v>
          </cell>
          <cell r="P40">
            <v>2183</v>
          </cell>
          <cell r="Q40">
            <v>2127</v>
          </cell>
          <cell r="R40">
            <v>2121</v>
          </cell>
          <cell r="S40">
            <v>2120</v>
          </cell>
          <cell r="T40">
            <v>2130</v>
          </cell>
          <cell r="U40">
            <v>2130</v>
          </cell>
          <cell r="V40">
            <v>2150</v>
          </cell>
        </row>
        <row r="41">
          <cell r="D41">
            <v>5141</v>
          </cell>
          <cell r="E41">
            <v>5186</v>
          </cell>
          <cell r="F41">
            <v>5202</v>
          </cell>
          <cell r="G41">
            <v>5202</v>
          </cell>
          <cell r="H41">
            <v>5203</v>
          </cell>
          <cell r="I41">
            <v>5221.3</v>
          </cell>
          <cell r="J41">
            <v>5203</v>
          </cell>
          <cell r="K41">
            <v>5206</v>
          </cell>
          <cell r="L41">
            <v>5185</v>
          </cell>
          <cell r="M41">
            <v>5195</v>
          </cell>
          <cell r="N41">
            <v>5152</v>
          </cell>
          <cell r="O41">
            <v>5148</v>
          </cell>
          <cell r="P41">
            <v>5140</v>
          </cell>
          <cell r="Q41">
            <v>5146</v>
          </cell>
          <cell r="R41">
            <v>5144</v>
          </cell>
          <cell r="S41">
            <v>5135</v>
          </cell>
          <cell r="T41">
            <v>5235</v>
          </cell>
          <cell r="U41">
            <v>5267</v>
          </cell>
          <cell r="V41">
            <v>5287</v>
          </cell>
        </row>
        <row r="42">
          <cell r="D42">
            <v>1528</v>
          </cell>
          <cell r="E42">
            <v>1528</v>
          </cell>
          <cell r="F42">
            <v>1528</v>
          </cell>
          <cell r="G42">
            <v>1528</v>
          </cell>
          <cell r="H42">
            <v>1512</v>
          </cell>
          <cell r="I42">
            <v>1512.6</v>
          </cell>
          <cell r="J42">
            <v>1494</v>
          </cell>
          <cell r="K42">
            <v>1494</v>
          </cell>
          <cell r="L42">
            <v>1475</v>
          </cell>
          <cell r="M42">
            <v>1475</v>
          </cell>
          <cell r="N42">
            <v>1439</v>
          </cell>
          <cell r="O42">
            <v>1438</v>
          </cell>
          <cell r="P42">
            <v>1438</v>
          </cell>
          <cell r="Q42">
            <v>1440</v>
          </cell>
          <cell r="R42">
            <v>1440</v>
          </cell>
          <cell r="S42">
            <v>1440</v>
          </cell>
          <cell r="T42">
            <v>1539</v>
          </cell>
          <cell r="U42">
            <v>1571</v>
          </cell>
          <cell r="V42">
            <v>1591</v>
          </cell>
        </row>
        <row r="43">
          <cell r="D43">
            <v>1196</v>
          </cell>
          <cell r="E43">
            <v>1196</v>
          </cell>
          <cell r="F43">
            <v>1196</v>
          </cell>
          <cell r="G43">
            <v>1196</v>
          </cell>
          <cell r="H43">
            <v>1196</v>
          </cell>
          <cell r="I43">
            <v>1196.2</v>
          </cell>
          <cell r="J43">
            <v>1196</v>
          </cell>
          <cell r="K43">
            <v>1200</v>
          </cell>
          <cell r="L43">
            <v>1200</v>
          </cell>
          <cell r="M43">
            <v>1200</v>
          </cell>
          <cell r="N43">
            <v>1200</v>
          </cell>
          <cell r="O43">
            <v>1200</v>
          </cell>
          <cell r="P43">
            <v>1200</v>
          </cell>
          <cell r="Q43">
            <v>1200</v>
          </cell>
          <cell r="R43">
            <v>1200</v>
          </cell>
          <cell r="S43">
            <v>1192</v>
          </cell>
          <cell r="T43">
            <v>1192</v>
          </cell>
          <cell r="U43">
            <v>1192</v>
          </cell>
          <cell r="V43">
            <v>1192</v>
          </cell>
        </row>
        <row r="44">
          <cell r="D44">
            <v>731</v>
          </cell>
          <cell r="E44">
            <v>731</v>
          </cell>
          <cell r="F44">
            <v>731</v>
          </cell>
          <cell r="G44">
            <v>731</v>
          </cell>
          <cell r="H44">
            <v>748</v>
          </cell>
          <cell r="I44">
            <v>747.9</v>
          </cell>
          <cell r="J44">
            <v>748</v>
          </cell>
          <cell r="K44">
            <v>748</v>
          </cell>
          <cell r="L44">
            <v>748</v>
          </cell>
          <cell r="M44">
            <v>748</v>
          </cell>
          <cell r="N44">
            <v>748</v>
          </cell>
          <cell r="O44">
            <v>818</v>
          </cell>
          <cell r="P44">
            <v>818</v>
          </cell>
          <cell r="Q44">
            <v>822</v>
          </cell>
          <cell r="R44">
            <v>820</v>
          </cell>
          <cell r="S44">
            <v>819</v>
          </cell>
          <cell r="T44">
            <v>820</v>
          </cell>
          <cell r="U44">
            <v>820</v>
          </cell>
          <cell r="V44">
            <v>820</v>
          </cell>
        </row>
        <row r="45">
          <cell r="D45">
            <v>1686</v>
          </cell>
          <cell r="E45">
            <v>1731</v>
          </cell>
          <cell r="F45">
            <v>1747</v>
          </cell>
          <cell r="G45">
            <v>1747</v>
          </cell>
          <cell r="H45">
            <v>1747</v>
          </cell>
          <cell r="I45">
            <v>1764.6</v>
          </cell>
          <cell r="J45">
            <v>1765</v>
          </cell>
          <cell r="K45">
            <v>1764</v>
          </cell>
          <cell r="L45">
            <v>1762</v>
          </cell>
          <cell r="M45">
            <v>1772</v>
          </cell>
          <cell r="N45">
            <v>1765</v>
          </cell>
          <cell r="O45">
            <v>1692</v>
          </cell>
          <cell r="P45">
            <v>1684</v>
          </cell>
          <cell r="Q45">
            <v>1684</v>
          </cell>
          <cell r="R45">
            <v>1684</v>
          </cell>
          <cell r="S45">
            <v>1684</v>
          </cell>
          <cell r="T45">
            <v>1684</v>
          </cell>
          <cell r="U45">
            <v>1684</v>
          </cell>
          <cell r="V45">
            <v>1684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showGridLines="0" tabSelected="1" zoomScale="148" zoomScaleNormal="148" workbookViewId="0">
      <selection activeCell="E11" sqref="E11"/>
    </sheetView>
  </sheetViews>
  <sheetFormatPr baseColWidth="10" defaultColWidth="11.42578125" defaultRowHeight="12.75"/>
  <cols>
    <col min="1" max="1" width="10.140625" customWidth="1"/>
    <col min="2" max="2" width="3.42578125" style="2" hidden="1" customWidth="1"/>
    <col min="3" max="10" width="5.28515625" style="2" customWidth="1"/>
    <col min="11" max="11" width="5.7109375" style="2" customWidth="1"/>
    <col min="12" max="20" width="5.28515625" style="2" customWidth="1"/>
  </cols>
  <sheetData>
    <row r="1" spans="1:21" s="65" customFormat="1" ht="14.25" customHeight="1">
      <c r="A1" s="62" t="s">
        <v>4</v>
      </c>
      <c r="B1" s="63"/>
      <c r="C1" s="63"/>
      <c r="D1" s="63"/>
      <c r="E1" s="63"/>
      <c r="F1" s="63"/>
      <c r="G1" s="63"/>
      <c r="H1" s="63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</row>
    <row r="2" spans="1:21" ht="11.1" customHeight="1">
      <c r="A2" s="40" t="s">
        <v>0</v>
      </c>
      <c r="B2" s="9"/>
      <c r="C2" s="9"/>
      <c r="D2" s="9"/>
      <c r="E2" s="9"/>
      <c r="F2" s="9"/>
      <c r="G2" s="9"/>
      <c r="H2" s="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8" t="s">
        <v>49</v>
      </c>
    </row>
    <row r="3" spans="1:21" ht="12" customHeight="1">
      <c r="A3" s="77" t="s">
        <v>39</v>
      </c>
      <c r="B3" s="59" t="s">
        <v>1</v>
      </c>
      <c r="C3" s="80" t="s">
        <v>61</v>
      </c>
      <c r="D3" s="81"/>
      <c r="E3" s="81"/>
      <c r="F3" s="81"/>
      <c r="G3" s="81"/>
      <c r="H3" s="81"/>
      <c r="I3" s="81"/>
      <c r="J3" s="81"/>
      <c r="K3" s="82"/>
      <c r="L3" s="80" t="s">
        <v>62</v>
      </c>
      <c r="M3" s="81"/>
      <c r="N3" s="81"/>
      <c r="O3" s="81"/>
      <c r="P3" s="81"/>
      <c r="Q3" s="81"/>
      <c r="R3" s="81"/>
      <c r="S3" s="81"/>
      <c r="T3" s="82"/>
    </row>
    <row r="4" spans="1:21" ht="15" customHeight="1">
      <c r="A4" s="78"/>
      <c r="B4" s="60" t="s">
        <v>2</v>
      </c>
      <c r="C4" s="83"/>
      <c r="D4" s="84"/>
      <c r="E4" s="84"/>
      <c r="F4" s="84"/>
      <c r="G4" s="84"/>
      <c r="H4" s="84"/>
      <c r="I4" s="84"/>
      <c r="J4" s="84"/>
      <c r="K4" s="85"/>
      <c r="L4" s="83"/>
      <c r="M4" s="84"/>
      <c r="N4" s="84"/>
      <c r="O4" s="84"/>
      <c r="P4" s="84"/>
      <c r="Q4" s="84"/>
      <c r="R4" s="84"/>
      <c r="S4" s="84"/>
      <c r="T4" s="85"/>
    </row>
    <row r="5" spans="1:21" ht="30" customHeight="1">
      <c r="A5" s="79"/>
      <c r="B5" s="55">
        <v>1990</v>
      </c>
      <c r="C5" s="55">
        <v>2005</v>
      </c>
      <c r="D5" s="55">
        <v>2006</v>
      </c>
      <c r="E5" s="55">
        <v>2007</v>
      </c>
      <c r="F5" s="55">
        <v>2008</v>
      </c>
      <c r="G5" s="56">
        <v>2009</v>
      </c>
      <c r="H5" s="56">
        <v>2010</v>
      </c>
      <c r="I5" s="56">
        <v>2011</v>
      </c>
      <c r="J5" s="56">
        <v>2012</v>
      </c>
      <c r="K5" s="57" t="s">
        <v>53</v>
      </c>
      <c r="L5" s="55">
        <v>2005</v>
      </c>
      <c r="M5" s="55">
        <v>2006</v>
      </c>
      <c r="N5" s="55">
        <v>2007</v>
      </c>
      <c r="O5" s="55">
        <v>2008</v>
      </c>
      <c r="P5" s="56">
        <v>2009</v>
      </c>
      <c r="Q5" s="56">
        <v>2010</v>
      </c>
      <c r="R5" s="56">
        <v>2011</v>
      </c>
      <c r="S5" s="56">
        <v>2012</v>
      </c>
      <c r="T5" s="57" t="s">
        <v>53</v>
      </c>
    </row>
    <row r="6" spans="1:21" ht="0.95" customHeight="1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  <c r="Q6" s="45"/>
      <c r="R6" s="45"/>
      <c r="S6" s="45"/>
      <c r="T6" s="45"/>
    </row>
    <row r="7" spans="1:21" ht="9.9499999999999993" customHeight="1">
      <c r="A7" s="69" t="s">
        <v>40</v>
      </c>
      <c r="B7" s="70">
        <v>1761</v>
      </c>
      <c r="C7" s="71">
        <v>7409</v>
      </c>
      <c r="D7" s="71">
        <v>7558</v>
      </c>
      <c r="E7" s="71">
        <v>7844</v>
      </c>
      <c r="F7" s="71">
        <v>8064</v>
      </c>
      <c r="G7" s="71">
        <v>8335</v>
      </c>
      <c r="H7" s="71">
        <v>8397</v>
      </c>
      <c r="I7" s="71">
        <v>8459</v>
      </c>
      <c r="J7" s="71">
        <v>8900</v>
      </c>
      <c r="K7" s="72">
        <v>9174</v>
      </c>
      <c r="L7" s="76">
        <v>40953</v>
      </c>
      <c r="M7" s="76">
        <v>40761</v>
      </c>
      <c r="N7" s="76">
        <v>40631</v>
      </c>
      <c r="O7" s="76">
        <v>40563</v>
      </c>
      <c r="P7" s="76">
        <v>40509</v>
      </c>
      <c r="Q7" s="76">
        <v>40575</v>
      </c>
      <c r="R7" s="76">
        <v>40643</v>
      </c>
      <c r="S7" s="76">
        <v>40752</v>
      </c>
      <c r="T7" s="71">
        <v>40812</v>
      </c>
      <c r="U7" s="37"/>
    </row>
    <row r="8" spans="1:21" ht="0.95" customHeight="1">
      <c r="A8" s="46"/>
      <c r="B8" s="47"/>
      <c r="C8" s="68"/>
      <c r="D8" s="68"/>
      <c r="E8" s="68"/>
      <c r="F8" s="68"/>
      <c r="G8" s="68"/>
      <c r="H8" s="68"/>
      <c r="I8" s="68"/>
      <c r="J8" s="68"/>
      <c r="K8" s="66"/>
      <c r="L8" s="73"/>
      <c r="M8" s="73"/>
      <c r="N8" s="73"/>
      <c r="O8" s="73"/>
      <c r="P8" s="73"/>
      <c r="Q8" s="73"/>
      <c r="R8" s="73"/>
      <c r="S8" s="73"/>
      <c r="T8" s="68"/>
      <c r="U8" s="17"/>
    </row>
    <row r="9" spans="1:21" ht="9.9499999999999993" customHeight="1">
      <c r="A9" s="46" t="s">
        <v>5</v>
      </c>
      <c r="B9" s="48">
        <v>413</v>
      </c>
      <c r="C9" s="68">
        <v>2101</v>
      </c>
      <c r="D9" s="68">
        <v>2129</v>
      </c>
      <c r="E9" s="68">
        <v>2186</v>
      </c>
      <c r="F9" s="68">
        <v>2241</v>
      </c>
      <c r="G9" s="68">
        <v>2310</v>
      </c>
      <c r="H9" s="68">
        <v>2309</v>
      </c>
      <c r="I9" s="68">
        <v>2309</v>
      </c>
      <c r="J9" s="68">
        <v>2411</v>
      </c>
      <c r="K9" s="66">
        <v>2416</v>
      </c>
      <c r="L9" s="73">
        <v>14197</v>
      </c>
      <c r="M9" s="73">
        <v>14189</v>
      </c>
      <c r="N9" s="73">
        <v>14180</v>
      </c>
      <c r="O9" s="73">
        <v>14154</v>
      </c>
      <c r="P9" s="74">
        <v>14127</v>
      </c>
      <c r="Q9" s="73">
        <v>14107</v>
      </c>
      <c r="R9" s="73">
        <v>14175</v>
      </c>
      <c r="S9" s="73">
        <v>14218</v>
      </c>
      <c r="T9" s="68">
        <v>13555</v>
      </c>
      <c r="U9" s="37"/>
    </row>
    <row r="10" spans="1:21" ht="8.4499999999999993" customHeight="1">
      <c r="A10" s="46" t="s">
        <v>6</v>
      </c>
      <c r="B10" s="49">
        <v>0</v>
      </c>
      <c r="C10" s="68">
        <v>40</v>
      </c>
      <c r="D10" s="68">
        <v>40</v>
      </c>
      <c r="E10" s="68">
        <v>40</v>
      </c>
      <c r="F10" s="68">
        <v>40</v>
      </c>
      <c r="G10" s="68">
        <v>40</v>
      </c>
      <c r="H10" s="68">
        <v>40</v>
      </c>
      <c r="I10" s="68">
        <v>40</v>
      </c>
      <c r="J10" s="68">
        <v>40</v>
      </c>
      <c r="K10" s="66">
        <v>39</v>
      </c>
      <c r="L10" s="73">
        <v>1247</v>
      </c>
      <c r="M10" s="73">
        <v>1247</v>
      </c>
      <c r="N10" s="73">
        <v>1246</v>
      </c>
      <c r="O10" s="73">
        <v>1245</v>
      </c>
      <c r="P10" s="73">
        <v>1245</v>
      </c>
      <c r="Q10" s="73">
        <v>1245</v>
      </c>
      <c r="R10" s="73">
        <v>1245</v>
      </c>
      <c r="S10" s="73">
        <v>1245</v>
      </c>
      <c r="T10" s="68">
        <v>1245</v>
      </c>
      <c r="U10" s="20"/>
    </row>
    <row r="11" spans="1:21" ht="8.4499999999999993" customHeight="1">
      <c r="A11" s="46" t="s">
        <v>7</v>
      </c>
      <c r="B11" s="49">
        <v>0</v>
      </c>
      <c r="C11" s="68">
        <v>114</v>
      </c>
      <c r="D11" s="68">
        <v>139</v>
      </c>
      <c r="E11" s="68">
        <v>159</v>
      </c>
      <c r="F11" s="68">
        <v>159</v>
      </c>
      <c r="G11" s="68">
        <v>232</v>
      </c>
      <c r="H11" s="68">
        <v>232</v>
      </c>
      <c r="I11" s="68">
        <v>232</v>
      </c>
      <c r="J11" s="68">
        <v>232</v>
      </c>
      <c r="K11" s="66">
        <v>285</v>
      </c>
      <c r="L11" s="73">
        <v>2184</v>
      </c>
      <c r="M11" s="73">
        <v>2170</v>
      </c>
      <c r="N11" s="73">
        <v>2157</v>
      </c>
      <c r="O11" s="73">
        <v>2157</v>
      </c>
      <c r="P11" s="73">
        <v>2157</v>
      </c>
      <c r="Q11" s="73">
        <v>2135</v>
      </c>
      <c r="R11" s="73">
        <v>2143</v>
      </c>
      <c r="S11" s="73">
        <v>2140</v>
      </c>
      <c r="T11" s="68">
        <v>1481</v>
      </c>
      <c r="U11" s="20"/>
    </row>
    <row r="12" spans="1:21" ht="8.4499999999999993" customHeight="1">
      <c r="A12" s="46" t="s">
        <v>8</v>
      </c>
      <c r="B12" s="49">
        <v>137</v>
      </c>
      <c r="C12" s="68">
        <v>293</v>
      </c>
      <c r="D12" s="68">
        <v>293</v>
      </c>
      <c r="E12" s="68">
        <v>293</v>
      </c>
      <c r="F12" s="68">
        <v>298</v>
      </c>
      <c r="G12" s="68">
        <v>298</v>
      </c>
      <c r="H12" s="68">
        <v>297</v>
      </c>
      <c r="I12" s="68">
        <v>297</v>
      </c>
      <c r="J12" s="68">
        <v>317</v>
      </c>
      <c r="K12" s="66">
        <v>297</v>
      </c>
      <c r="L12" s="73">
        <v>1892</v>
      </c>
      <c r="M12" s="73">
        <v>1906</v>
      </c>
      <c r="N12" s="73">
        <v>1906</v>
      </c>
      <c r="O12" s="73">
        <v>1906</v>
      </c>
      <c r="P12" s="73">
        <v>1906</v>
      </c>
      <c r="Q12" s="73">
        <v>1906</v>
      </c>
      <c r="R12" s="73">
        <v>1906</v>
      </c>
      <c r="S12" s="73">
        <v>1906</v>
      </c>
      <c r="T12" s="68">
        <v>1906</v>
      </c>
      <c r="U12" s="20"/>
    </row>
    <row r="13" spans="1:21" ht="8.4499999999999993" customHeight="1">
      <c r="A13" s="46" t="s">
        <v>9</v>
      </c>
      <c r="B13" s="49">
        <v>0</v>
      </c>
      <c r="C13" s="68">
        <v>235</v>
      </c>
      <c r="D13" s="68">
        <v>239</v>
      </c>
      <c r="E13" s="68">
        <v>238</v>
      </c>
      <c r="F13" s="68">
        <v>238</v>
      </c>
      <c r="G13" s="68">
        <v>238</v>
      </c>
      <c r="H13" s="68">
        <v>238</v>
      </c>
      <c r="I13" s="68">
        <v>238</v>
      </c>
      <c r="J13" s="68">
        <v>238</v>
      </c>
      <c r="K13" s="66">
        <v>238</v>
      </c>
      <c r="L13" s="73">
        <v>2777</v>
      </c>
      <c r="M13" s="73">
        <v>2807</v>
      </c>
      <c r="N13" s="73">
        <v>2817</v>
      </c>
      <c r="O13" s="73">
        <v>2819</v>
      </c>
      <c r="P13" s="73">
        <v>2818</v>
      </c>
      <c r="Q13" s="73">
        <v>2815</v>
      </c>
      <c r="R13" s="73">
        <v>2857</v>
      </c>
      <c r="S13" s="73">
        <v>2858</v>
      </c>
      <c r="T13" s="68">
        <v>2854</v>
      </c>
      <c r="U13" s="20"/>
    </row>
    <row r="14" spans="1:21" ht="8.4499999999999993" customHeight="1">
      <c r="A14" s="46" t="s">
        <v>10</v>
      </c>
      <c r="B14" s="49">
        <v>172</v>
      </c>
      <c r="C14" s="68">
        <v>453</v>
      </c>
      <c r="D14" s="68">
        <v>453</v>
      </c>
      <c r="E14" s="68">
        <v>491</v>
      </c>
      <c r="F14" s="68">
        <v>526</v>
      </c>
      <c r="G14" s="68">
        <v>522</v>
      </c>
      <c r="H14" s="68">
        <v>522</v>
      </c>
      <c r="I14" s="68">
        <v>522</v>
      </c>
      <c r="J14" s="68">
        <v>557</v>
      </c>
      <c r="K14" s="66">
        <v>528</v>
      </c>
      <c r="L14" s="73">
        <v>1046</v>
      </c>
      <c r="M14" s="73">
        <v>1043</v>
      </c>
      <c r="N14" s="73">
        <v>1043</v>
      </c>
      <c r="O14" s="73">
        <v>1039</v>
      </c>
      <c r="P14" s="73">
        <v>1014</v>
      </c>
      <c r="Q14" s="73">
        <v>1014</v>
      </c>
      <c r="R14" s="73">
        <v>1012</v>
      </c>
      <c r="S14" s="73">
        <v>1006</v>
      </c>
      <c r="T14" s="68">
        <v>1006</v>
      </c>
      <c r="U14" s="20"/>
    </row>
    <row r="15" spans="1:21" ht="8.4499999999999993" customHeight="1">
      <c r="A15" s="46" t="s">
        <v>11</v>
      </c>
      <c r="B15" s="49">
        <v>0</v>
      </c>
      <c r="C15" s="68">
        <v>87</v>
      </c>
      <c r="D15" s="68">
        <v>87</v>
      </c>
      <c r="E15" s="68">
        <v>87</v>
      </c>
      <c r="F15" s="68">
        <v>87</v>
      </c>
      <c r="G15" s="68">
        <v>87</v>
      </c>
      <c r="H15" s="68">
        <v>87</v>
      </c>
      <c r="I15" s="68">
        <v>87</v>
      </c>
      <c r="J15" s="68">
        <v>87</v>
      </c>
      <c r="K15" s="66">
        <v>87</v>
      </c>
      <c r="L15" s="73">
        <v>800</v>
      </c>
      <c r="M15" s="73">
        <v>3.79</v>
      </c>
      <c r="N15" s="73">
        <v>767</v>
      </c>
      <c r="O15" s="73">
        <v>767</v>
      </c>
      <c r="P15" s="73">
        <v>767</v>
      </c>
      <c r="Q15" s="73">
        <v>767</v>
      </c>
      <c r="R15" s="73">
        <v>767</v>
      </c>
      <c r="S15" s="73">
        <v>767</v>
      </c>
      <c r="T15" s="68">
        <v>767</v>
      </c>
      <c r="U15" s="20"/>
    </row>
    <row r="16" spans="1:21" ht="8.4499999999999993" customHeight="1">
      <c r="A16" s="46" t="s">
        <v>12</v>
      </c>
      <c r="B16" s="49">
        <v>0</v>
      </c>
      <c r="C16" s="68">
        <v>54</v>
      </c>
      <c r="D16" s="68">
        <v>54</v>
      </c>
      <c r="E16" s="68">
        <v>54</v>
      </c>
      <c r="F16" s="68">
        <v>54</v>
      </c>
      <c r="G16" s="68">
        <v>54</v>
      </c>
      <c r="H16" s="68">
        <v>54</v>
      </c>
      <c r="I16" s="68">
        <v>54</v>
      </c>
      <c r="J16" s="68">
        <v>54</v>
      </c>
      <c r="K16" s="66">
        <v>54</v>
      </c>
      <c r="L16" s="73">
        <v>601</v>
      </c>
      <c r="M16" s="73">
        <v>599</v>
      </c>
      <c r="N16" s="73">
        <v>605</v>
      </c>
      <c r="O16" s="73">
        <v>605</v>
      </c>
      <c r="P16" s="73">
        <v>605</v>
      </c>
      <c r="Q16" s="73">
        <v>590</v>
      </c>
      <c r="R16" s="73">
        <v>594</v>
      </c>
      <c r="S16" s="73">
        <v>594</v>
      </c>
      <c r="T16" s="68">
        <v>594</v>
      </c>
      <c r="U16" s="20"/>
    </row>
    <row r="17" spans="1:21" ht="8.4499999999999993" customHeight="1">
      <c r="A17" s="46" t="s">
        <v>13</v>
      </c>
      <c r="B17" s="49">
        <v>99</v>
      </c>
      <c r="C17" s="68">
        <v>671</v>
      </c>
      <c r="D17" s="68">
        <v>670</v>
      </c>
      <c r="E17" s="68">
        <v>670</v>
      </c>
      <c r="F17" s="68">
        <v>685</v>
      </c>
      <c r="G17" s="68">
        <v>685</v>
      </c>
      <c r="H17" s="68">
        <v>685</v>
      </c>
      <c r="I17" s="68">
        <v>685</v>
      </c>
      <c r="J17" s="68">
        <v>732</v>
      </c>
      <c r="K17" s="66">
        <v>734</v>
      </c>
      <c r="L17" s="73">
        <v>2392</v>
      </c>
      <c r="M17" s="73">
        <v>2392</v>
      </c>
      <c r="N17" s="73">
        <v>2383</v>
      </c>
      <c r="O17" s="73">
        <v>2371</v>
      </c>
      <c r="P17" s="73">
        <v>2370</v>
      </c>
      <c r="Q17" s="73">
        <v>2366</v>
      </c>
      <c r="R17" s="73">
        <v>2366</v>
      </c>
      <c r="S17" s="73">
        <v>2393</v>
      </c>
      <c r="T17" s="68">
        <v>2393</v>
      </c>
      <c r="U17" s="20"/>
    </row>
    <row r="18" spans="1:21" ht="8.4499999999999993" customHeight="1">
      <c r="A18" s="46" t="s">
        <v>58</v>
      </c>
      <c r="B18" s="49">
        <v>5</v>
      </c>
      <c r="C18" s="68">
        <v>154</v>
      </c>
      <c r="D18" s="68">
        <v>154</v>
      </c>
      <c r="E18" s="68">
        <v>154</v>
      </c>
      <c r="F18" s="68">
        <v>154</v>
      </c>
      <c r="G18" s="68">
        <v>154</v>
      </c>
      <c r="H18" s="68">
        <v>154</v>
      </c>
      <c r="I18" s="68">
        <v>154</v>
      </c>
      <c r="J18" s="68">
        <v>154</v>
      </c>
      <c r="K18" s="66">
        <v>154</v>
      </c>
      <c r="L18" s="73">
        <v>1258</v>
      </c>
      <c r="M18" s="73">
        <v>1258</v>
      </c>
      <c r="N18" s="73">
        <v>1256</v>
      </c>
      <c r="O18" s="73">
        <v>1245</v>
      </c>
      <c r="P18" s="73">
        <v>1245</v>
      </c>
      <c r="Q18" s="73">
        <v>1269</v>
      </c>
      <c r="R18" s="73">
        <v>1285</v>
      </c>
      <c r="S18" s="73">
        <v>1309</v>
      </c>
      <c r="T18" s="68">
        <v>1309</v>
      </c>
      <c r="U18" s="20"/>
    </row>
    <row r="19" spans="1:21" ht="9.9499999999999993" customHeight="1">
      <c r="A19" s="46" t="s">
        <v>15</v>
      </c>
      <c r="B19" s="48">
        <v>407</v>
      </c>
      <c r="C19" s="68">
        <v>1880</v>
      </c>
      <c r="D19" s="68">
        <v>1881</v>
      </c>
      <c r="E19" s="68">
        <v>2021</v>
      </c>
      <c r="F19" s="68">
        <v>2083</v>
      </c>
      <c r="G19" s="68">
        <v>2104</v>
      </c>
      <c r="H19" s="68">
        <v>2134</v>
      </c>
      <c r="I19" s="68">
        <v>2134</v>
      </c>
      <c r="J19" s="68">
        <v>2285</v>
      </c>
      <c r="K19" s="67">
        <v>2912</v>
      </c>
      <c r="L19" s="74">
        <v>10255</v>
      </c>
      <c r="M19" s="74">
        <v>10133</v>
      </c>
      <c r="N19" s="74">
        <v>10054</v>
      </c>
      <c r="O19" s="74">
        <v>10079</v>
      </c>
      <c r="P19" s="74">
        <v>10058</v>
      </c>
      <c r="Q19" s="74">
        <v>10045</v>
      </c>
      <c r="R19" s="74">
        <v>10026</v>
      </c>
      <c r="S19" s="74">
        <v>10033</v>
      </c>
      <c r="T19" s="75">
        <v>11859</v>
      </c>
      <c r="U19" s="38"/>
    </row>
    <row r="20" spans="1:21" ht="8.4499999999999993" customHeight="1">
      <c r="A20" s="46" t="s">
        <v>16</v>
      </c>
      <c r="B20" s="49">
        <v>0</v>
      </c>
      <c r="C20" s="68">
        <v>0</v>
      </c>
      <c r="D20" s="68">
        <v>0</v>
      </c>
      <c r="E20" s="68">
        <v>0</v>
      </c>
      <c r="F20" s="68">
        <v>0</v>
      </c>
      <c r="G20" s="68">
        <v>21</v>
      </c>
      <c r="H20" s="68">
        <v>21</v>
      </c>
      <c r="I20" s="68">
        <v>21</v>
      </c>
      <c r="J20" s="68">
        <v>21</v>
      </c>
      <c r="K20" s="66">
        <v>21</v>
      </c>
      <c r="L20" s="73">
        <v>372</v>
      </c>
      <c r="M20" s="73">
        <v>348</v>
      </c>
      <c r="N20" s="73">
        <v>347</v>
      </c>
      <c r="O20" s="73">
        <v>368</v>
      </c>
      <c r="P20" s="73">
        <v>348</v>
      </c>
      <c r="Q20" s="73">
        <v>348</v>
      </c>
      <c r="R20" s="73">
        <v>347</v>
      </c>
      <c r="S20" s="73">
        <v>344</v>
      </c>
      <c r="T20" s="68">
        <v>344</v>
      </c>
      <c r="U20" s="18"/>
    </row>
    <row r="21" spans="1:21" ht="8.4499999999999993" customHeight="1">
      <c r="A21" s="46" t="s">
        <v>17</v>
      </c>
      <c r="B21" s="49">
        <v>27</v>
      </c>
      <c r="C21" s="68">
        <v>84</v>
      </c>
      <c r="D21" s="68">
        <v>65</v>
      </c>
      <c r="E21" s="68">
        <v>65</v>
      </c>
      <c r="F21" s="68">
        <v>65</v>
      </c>
      <c r="G21" s="68">
        <v>65</v>
      </c>
      <c r="H21" s="68">
        <v>65</v>
      </c>
      <c r="I21" s="68">
        <v>65</v>
      </c>
      <c r="J21" s="68">
        <v>65</v>
      </c>
      <c r="K21" s="66">
        <v>690</v>
      </c>
      <c r="L21" s="73">
        <v>275</v>
      </c>
      <c r="M21" s="73">
        <v>293</v>
      </c>
      <c r="N21" s="73">
        <v>280</v>
      </c>
      <c r="O21" s="73">
        <v>280</v>
      </c>
      <c r="P21" s="73">
        <v>280</v>
      </c>
      <c r="Q21" s="73">
        <v>285</v>
      </c>
      <c r="R21" s="73">
        <v>285</v>
      </c>
      <c r="S21" s="73">
        <v>285</v>
      </c>
      <c r="T21" s="68">
        <v>2111</v>
      </c>
      <c r="U21" s="18"/>
    </row>
    <row r="22" spans="1:21" ht="8.4499999999999993" customHeight="1">
      <c r="A22" s="46" t="s">
        <v>18</v>
      </c>
      <c r="B22" s="49">
        <v>96</v>
      </c>
      <c r="C22" s="68">
        <v>138</v>
      </c>
      <c r="D22" s="68">
        <v>138</v>
      </c>
      <c r="E22" s="68">
        <v>138</v>
      </c>
      <c r="F22" s="68">
        <v>202</v>
      </c>
      <c r="G22" s="68">
        <v>202</v>
      </c>
      <c r="H22" s="68">
        <v>232</v>
      </c>
      <c r="I22" s="68">
        <v>232</v>
      </c>
      <c r="J22" s="68">
        <v>281</v>
      </c>
      <c r="K22" s="66">
        <v>277</v>
      </c>
      <c r="L22" s="73">
        <v>1026</v>
      </c>
      <c r="M22" s="73">
        <v>925</v>
      </c>
      <c r="N22" s="73">
        <v>925</v>
      </c>
      <c r="O22" s="73">
        <v>925</v>
      </c>
      <c r="P22" s="73">
        <v>925</v>
      </c>
      <c r="Q22" s="73">
        <v>925</v>
      </c>
      <c r="R22" s="73">
        <v>925</v>
      </c>
      <c r="S22" s="73">
        <v>925</v>
      </c>
      <c r="T22" s="68">
        <v>925</v>
      </c>
      <c r="U22" s="18"/>
    </row>
    <row r="23" spans="1:21" ht="8.4499999999999993" customHeight="1">
      <c r="A23" s="46" t="s">
        <v>19</v>
      </c>
      <c r="B23" s="49">
        <v>172</v>
      </c>
      <c r="C23" s="68">
        <v>523</v>
      </c>
      <c r="D23" s="68">
        <v>523</v>
      </c>
      <c r="E23" s="68">
        <v>556</v>
      </c>
      <c r="F23" s="68">
        <v>555</v>
      </c>
      <c r="G23" s="68">
        <v>555</v>
      </c>
      <c r="H23" s="68">
        <v>555</v>
      </c>
      <c r="I23" s="68">
        <v>555</v>
      </c>
      <c r="J23" s="68">
        <v>605</v>
      </c>
      <c r="K23" s="66">
        <v>605</v>
      </c>
      <c r="L23" s="73">
        <v>2013</v>
      </c>
      <c r="M23" s="73">
        <v>2007</v>
      </c>
      <c r="N23" s="73">
        <v>1972</v>
      </c>
      <c r="O23" s="73">
        <v>1966</v>
      </c>
      <c r="P23" s="73">
        <v>1966</v>
      </c>
      <c r="Q23" s="73">
        <v>1954</v>
      </c>
      <c r="R23" s="73">
        <v>1956</v>
      </c>
      <c r="S23" s="73">
        <v>1956</v>
      </c>
      <c r="T23" s="68">
        <v>1955</v>
      </c>
      <c r="U23" s="18"/>
    </row>
    <row r="24" spans="1:21" ht="8.4499999999999993" customHeight="1">
      <c r="A24" s="46" t="s">
        <v>20</v>
      </c>
      <c r="B24" s="49">
        <v>25</v>
      </c>
      <c r="C24" s="68">
        <v>558</v>
      </c>
      <c r="D24" s="68">
        <v>578</v>
      </c>
      <c r="E24" s="68">
        <v>578</v>
      </c>
      <c r="F24" s="68">
        <v>577</v>
      </c>
      <c r="G24" s="68">
        <v>577</v>
      </c>
      <c r="H24" s="68">
        <v>577</v>
      </c>
      <c r="I24" s="68">
        <v>577</v>
      </c>
      <c r="J24" s="68">
        <v>567</v>
      </c>
      <c r="K24" s="66">
        <v>568</v>
      </c>
      <c r="L24" s="73">
        <v>2256</v>
      </c>
      <c r="M24" s="73">
        <v>2232</v>
      </c>
      <c r="N24" s="73">
        <v>2203</v>
      </c>
      <c r="O24" s="73">
        <v>2204</v>
      </c>
      <c r="P24" s="73">
        <v>2200</v>
      </c>
      <c r="Q24" s="73">
        <v>2200</v>
      </c>
      <c r="R24" s="73">
        <v>2180</v>
      </c>
      <c r="S24" s="73">
        <v>2180</v>
      </c>
      <c r="T24" s="68">
        <v>2180</v>
      </c>
      <c r="U24" s="18"/>
    </row>
    <row r="25" spans="1:21" ht="8.4499999999999993" customHeight="1">
      <c r="A25" s="46" t="s">
        <v>21</v>
      </c>
      <c r="B25" s="49">
        <v>61</v>
      </c>
      <c r="C25" s="68">
        <v>144</v>
      </c>
      <c r="D25" s="68">
        <v>144</v>
      </c>
      <c r="E25" s="68">
        <v>251</v>
      </c>
      <c r="F25" s="68">
        <v>252</v>
      </c>
      <c r="G25" s="68">
        <v>252</v>
      </c>
      <c r="H25" s="68">
        <v>252</v>
      </c>
      <c r="I25" s="68">
        <v>252</v>
      </c>
      <c r="J25" s="68">
        <v>253</v>
      </c>
      <c r="K25" s="66">
        <v>252</v>
      </c>
      <c r="L25" s="73">
        <v>756</v>
      </c>
      <c r="M25" s="73">
        <v>756</v>
      </c>
      <c r="N25" s="73">
        <v>757</v>
      </c>
      <c r="O25" s="73">
        <v>756</v>
      </c>
      <c r="P25" s="73">
        <v>757</v>
      </c>
      <c r="Q25" s="73">
        <v>757</v>
      </c>
      <c r="R25" s="73">
        <v>757</v>
      </c>
      <c r="S25" s="73">
        <v>766</v>
      </c>
      <c r="T25" s="68">
        <v>766</v>
      </c>
      <c r="U25" s="18"/>
    </row>
    <row r="26" spans="1:21" ht="8.4499999999999993" customHeight="1">
      <c r="A26" s="46" t="s">
        <v>22</v>
      </c>
      <c r="B26" s="49">
        <v>11</v>
      </c>
      <c r="C26" s="68">
        <v>108</v>
      </c>
      <c r="D26" s="68">
        <v>108</v>
      </c>
      <c r="E26" s="68">
        <v>108</v>
      </c>
      <c r="F26" s="68">
        <v>108</v>
      </c>
      <c r="G26" s="68">
        <v>108</v>
      </c>
      <c r="H26" s="68">
        <v>108</v>
      </c>
      <c r="I26" s="68">
        <v>108</v>
      </c>
      <c r="J26" s="68">
        <v>109</v>
      </c>
      <c r="K26" s="66">
        <v>109</v>
      </c>
      <c r="L26" s="73">
        <v>452</v>
      </c>
      <c r="M26" s="73">
        <v>474</v>
      </c>
      <c r="N26" s="73">
        <v>478</v>
      </c>
      <c r="O26" s="73">
        <v>487</v>
      </c>
      <c r="P26" s="73">
        <v>488</v>
      </c>
      <c r="Q26" s="73">
        <v>487</v>
      </c>
      <c r="R26" s="73">
        <v>487</v>
      </c>
      <c r="S26" s="73">
        <v>487</v>
      </c>
      <c r="T26" s="68">
        <v>487</v>
      </c>
      <c r="U26" s="18"/>
    </row>
    <row r="27" spans="1:21" ht="8.4499999999999993" customHeight="1">
      <c r="A27" s="46" t="s">
        <v>23</v>
      </c>
      <c r="B27" s="49">
        <v>15</v>
      </c>
      <c r="C27" s="68">
        <v>227</v>
      </c>
      <c r="D27" s="68">
        <v>227</v>
      </c>
      <c r="E27" s="68">
        <v>227</v>
      </c>
      <c r="F27" s="68">
        <v>227</v>
      </c>
      <c r="G27" s="68">
        <v>227</v>
      </c>
      <c r="H27" s="68">
        <v>227</v>
      </c>
      <c r="I27" s="68">
        <v>227</v>
      </c>
      <c r="J27" s="68">
        <v>290</v>
      </c>
      <c r="K27" s="66">
        <v>291</v>
      </c>
      <c r="L27" s="73">
        <v>1604</v>
      </c>
      <c r="M27" s="73">
        <v>1604</v>
      </c>
      <c r="N27" s="73">
        <v>1604</v>
      </c>
      <c r="O27" s="73">
        <v>1602</v>
      </c>
      <c r="P27" s="73">
        <v>1607</v>
      </c>
      <c r="Q27" s="73">
        <v>1602</v>
      </c>
      <c r="R27" s="73">
        <v>1602</v>
      </c>
      <c r="S27" s="73">
        <v>1602</v>
      </c>
      <c r="T27" s="68">
        <v>1602</v>
      </c>
      <c r="U27" s="18"/>
    </row>
    <row r="28" spans="1:21" ht="8.4499999999999993" customHeight="1">
      <c r="A28" s="46" t="s">
        <v>24</v>
      </c>
      <c r="B28" s="49">
        <v>0</v>
      </c>
      <c r="C28" s="68">
        <v>98</v>
      </c>
      <c r="D28" s="68">
        <v>98</v>
      </c>
      <c r="E28" s="68">
        <v>98</v>
      </c>
      <c r="F28" s="68">
        <v>97</v>
      </c>
      <c r="G28" s="68">
        <v>97</v>
      </c>
      <c r="H28" s="68">
        <v>97</v>
      </c>
      <c r="I28" s="68">
        <v>97</v>
      </c>
      <c r="J28" s="68">
        <v>94</v>
      </c>
      <c r="K28" s="66">
        <v>99</v>
      </c>
      <c r="L28" s="73">
        <v>1501</v>
      </c>
      <c r="M28" s="73">
        <v>1494</v>
      </c>
      <c r="N28" s="73">
        <v>1488</v>
      </c>
      <c r="O28" s="73">
        <v>1491</v>
      </c>
      <c r="P28" s="73">
        <v>1487</v>
      </c>
      <c r="Q28" s="73">
        <v>1487</v>
      </c>
      <c r="R28" s="73">
        <v>1487</v>
      </c>
      <c r="S28" s="73">
        <v>1488</v>
      </c>
      <c r="T28" s="68">
        <v>1489</v>
      </c>
      <c r="U28" s="17"/>
    </row>
    <row r="29" spans="1:21" ht="9.9499999999999993" customHeight="1">
      <c r="A29" s="46" t="s">
        <v>25</v>
      </c>
      <c r="B29" s="47">
        <v>464</v>
      </c>
      <c r="C29" s="68">
        <v>686</v>
      </c>
      <c r="D29" s="68">
        <v>709</v>
      </c>
      <c r="E29" s="68">
        <v>754</v>
      </c>
      <c r="F29" s="68">
        <v>811</v>
      </c>
      <c r="G29" s="68">
        <v>894</v>
      </c>
      <c r="H29" s="68">
        <v>899</v>
      </c>
      <c r="I29" s="68">
        <v>944</v>
      </c>
      <c r="J29" s="68">
        <v>1027</v>
      </c>
      <c r="K29" s="66">
        <v>1231</v>
      </c>
      <c r="L29" s="73">
        <f t="shared" ref="L29:M29" si="0">SUM(L30:L34)</f>
        <v>2408</v>
      </c>
      <c r="M29" s="73">
        <f t="shared" si="0"/>
        <v>2391</v>
      </c>
      <c r="N29" s="73">
        <v>2401</v>
      </c>
      <c r="O29" s="73">
        <v>2388</v>
      </c>
      <c r="P29" s="73">
        <v>2388</v>
      </c>
      <c r="Q29" s="73">
        <v>2380</v>
      </c>
      <c r="R29" s="73">
        <v>2381</v>
      </c>
      <c r="S29" s="73">
        <v>2406</v>
      </c>
      <c r="T29" s="68">
        <v>2408</v>
      </c>
      <c r="U29" s="37"/>
    </row>
    <row r="30" spans="1:21" ht="8.4499999999999993" customHeight="1">
      <c r="A30" s="46" t="s">
        <v>26</v>
      </c>
      <c r="B30" s="49">
        <v>37</v>
      </c>
      <c r="C30" s="68">
        <v>77</v>
      </c>
      <c r="D30" s="68">
        <v>97</v>
      </c>
      <c r="E30" s="68">
        <v>98</v>
      </c>
      <c r="F30" s="68">
        <v>111</v>
      </c>
      <c r="G30" s="68">
        <v>158</v>
      </c>
      <c r="H30" s="68">
        <v>158</v>
      </c>
      <c r="I30" s="68">
        <v>158</v>
      </c>
      <c r="J30" s="68">
        <v>158</v>
      </c>
      <c r="K30" s="66">
        <v>157</v>
      </c>
      <c r="L30" s="73">
        <v>743</v>
      </c>
      <c r="M30" s="73">
        <v>743</v>
      </c>
      <c r="N30" s="73">
        <v>751</v>
      </c>
      <c r="O30" s="73">
        <v>751</v>
      </c>
      <c r="P30" s="73">
        <v>751</v>
      </c>
      <c r="Q30" s="73">
        <v>743</v>
      </c>
      <c r="R30" s="73">
        <v>743</v>
      </c>
      <c r="S30" s="73">
        <v>743</v>
      </c>
      <c r="T30" s="68">
        <v>743</v>
      </c>
      <c r="U30" s="18"/>
    </row>
    <row r="31" spans="1:21" ht="8.4499999999999993" customHeight="1">
      <c r="A31" s="46" t="s">
        <v>27</v>
      </c>
      <c r="B31" s="49">
        <v>253</v>
      </c>
      <c r="C31" s="68">
        <v>368</v>
      </c>
      <c r="D31" s="68">
        <v>369</v>
      </c>
      <c r="E31" s="68">
        <v>369</v>
      </c>
      <c r="F31" s="68">
        <v>382</v>
      </c>
      <c r="G31" s="68">
        <v>413</v>
      </c>
      <c r="H31" s="68">
        <v>419</v>
      </c>
      <c r="I31" s="68">
        <v>464</v>
      </c>
      <c r="J31" s="68">
        <v>554</v>
      </c>
      <c r="K31" s="66">
        <v>758</v>
      </c>
      <c r="L31" s="73">
        <v>767</v>
      </c>
      <c r="M31" s="73">
        <v>757</v>
      </c>
      <c r="N31" s="73">
        <v>757</v>
      </c>
      <c r="O31" s="73">
        <v>749</v>
      </c>
      <c r="P31" s="73">
        <v>749</v>
      </c>
      <c r="Q31" s="73">
        <v>749</v>
      </c>
      <c r="R31" s="73">
        <v>749</v>
      </c>
      <c r="S31" s="73">
        <v>763</v>
      </c>
      <c r="T31" s="68">
        <v>765</v>
      </c>
      <c r="U31" s="18"/>
    </row>
    <row r="32" spans="1:21" ht="8.4499999999999993" customHeight="1">
      <c r="A32" s="46" t="s">
        <v>28</v>
      </c>
      <c r="B32" s="49">
        <v>127</v>
      </c>
      <c r="C32" s="68">
        <v>168</v>
      </c>
      <c r="D32" s="68">
        <v>169</v>
      </c>
      <c r="E32" s="68">
        <v>169</v>
      </c>
      <c r="F32" s="68">
        <v>169</v>
      </c>
      <c r="G32" s="68">
        <v>169</v>
      </c>
      <c r="H32" s="68">
        <v>169</v>
      </c>
      <c r="I32" s="68">
        <v>169</v>
      </c>
      <c r="J32" s="68">
        <v>162</v>
      </c>
      <c r="K32" s="66">
        <v>162</v>
      </c>
      <c r="L32" s="73">
        <v>258</v>
      </c>
      <c r="M32" s="73">
        <v>258</v>
      </c>
      <c r="N32" s="73">
        <v>258</v>
      </c>
      <c r="O32" s="73">
        <v>258</v>
      </c>
      <c r="P32" s="73">
        <v>258</v>
      </c>
      <c r="Q32" s="73">
        <v>258</v>
      </c>
      <c r="R32" s="73">
        <v>258</v>
      </c>
      <c r="S32" s="73">
        <v>258</v>
      </c>
      <c r="T32" s="68">
        <v>258</v>
      </c>
      <c r="U32" s="18"/>
    </row>
    <row r="33" spans="1:21" ht="8.4499999999999993" customHeight="1">
      <c r="A33" s="46" t="s">
        <v>29</v>
      </c>
      <c r="B33" s="49">
        <v>11</v>
      </c>
      <c r="C33" s="68">
        <v>25</v>
      </c>
      <c r="D33" s="68">
        <v>25</v>
      </c>
      <c r="E33" s="68">
        <v>70</v>
      </c>
      <c r="F33" s="68">
        <v>101</v>
      </c>
      <c r="G33" s="68">
        <v>106</v>
      </c>
      <c r="H33" s="68">
        <v>105</v>
      </c>
      <c r="I33" s="68">
        <v>105</v>
      </c>
      <c r="J33" s="68">
        <v>105</v>
      </c>
      <c r="K33" s="66">
        <v>106</v>
      </c>
      <c r="L33" s="73">
        <v>539</v>
      </c>
      <c r="M33" s="73">
        <v>532</v>
      </c>
      <c r="N33" s="73">
        <v>534</v>
      </c>
      <c r="O33" s="73">
        <v>529</v>
      </c>
      <c r="P33" s="73">
        <v>529</v>
      </c>
      <c r="Q33" s="73">
        <v>529</v>
      </c>
      <c r="R33" s="73">
        <v>530</v>
      </c>
      <c r="S33" s="73">
        <v>541</v>
      </c>
      <c r="T33" s="68">
        <v>541</v>
      </c>
      <c r="U33" s="17"/>
    </row>
    <row r="34" spans="1:21" ht="8.4499999999999993" customHeight="1">
      <c r="A34" s="46" t="s">
        <v>30</v>
      </c>
      <c r="B34" s="49">
        <v>36</v>
      </c>
      <c r="C34" s="68">
        <v>48</v>
      </c>
      <c r="D34" s="68">
        <v>49</v>
      </c>
      <c r="E34" s="68">
        <v>48</v>
      </c>
      <c r="F34" s="68">
        <v>48</v>
      </c>
      <c r="G34" s="68">
        <v>48</v>
      </c>
      <c r="H34" s="68">
        <v>48</v>
      </c>
      <c r="I34" s="68">
        <v>48</v>
      </c>
      <c r="J34" s="68">
        <v>48</v>
      </c>
      <c r="K34" s="66">
        <v>48</v>
      </c>
      <c r="L34" s="73">
        <v>101</v>
      </c>
      <c r="M34" s="73">
        <v>101</v>
      </c>
      <c r="N34" s="73">
        <v>101</v>
      </c>
      <c r="O34" s="73">
        <v>101</v>
      </c>
      <c r="P34" s="73">
        <v>101</v>
      </c>
      <c r="Q34" s="73">
        <v>101</v>
      </c>
      <c r="R34" s="73">
        <v>101</v>
      </c>
      <c r="S34" s="73">
        <v>101</v>
      </c>
      <c r="T34" s="68">
        <v>101</v>
      </c>
      <c r="U34" s="18"/>
    </row>
    <row r="35" spans="1:21" ht="9.9499999999999993" customHeight="1">
      <c r="A35" s="46" t="s">
        <v>31</v>
      </c>
      <c r="B35" s="47">
        <v>218</v>
      </c>
      <c r="C35" s="68">
        <v>1642</v>
      </c>
      <c r="D35" s="68">
        <v>1641</v>
      </c>
      <c r="E35" s="68">
        <v>1641</v>
      </c>
      <c r="F35" s="68">
        <v>1687</v>
      </c>
      <c r="G35" s="68">
        <v>1785</v>
      </c>
      <c r="H35" s="68">
        <v>1813</v>
      </c>
      <c r="I35" s="68">
        <v>1830</v>
      </c>
      <c r="J35" s="68">
        <v>1854</v>
      </c>
      <c r="K35" s="66">
        <v>1279</v>
      </c>
      <c r="L35" s="73">
        <f t="shared" ref="L35:M35" si="1">SUM(L36:L40)</f>
        <v>8945</v>
      </c>
      <c r="M35" s="73">
        <f t="shared" si="1"/>
        <v>8908</v>
      </c>
      <c r="N35" s="73">
        <v>8850</v>
      </c>
      <c r="O35" s="73">
        <v>8798</v>
      </c>
      <c r="P35" s="73">
        <v>8801</v>
      </c>
      <c r="Q35" s="73">
        <v>8808</v>
      </c>
      <c r="R35" s="73">
        <v>8794</v>
      </c>
      <c r="S35" s="73">
        <v>8808</v>
      </c>
      <c r="T35" s="68">
        <v>7687</v>
      </c>
      <c r="U35" s="37"/>
    </row>
    <row r="36" spans="1:21" ht="8.4499999999999993" customHeight="1">
      <c r="A36" s="46" t="s">
        <v>32</v>
      </c>
      <c r="B36" s="49">
        <v>17</v>
      </c>
      <c r="C36" s="68">
        <v>222</v>
      </c>
      <c r="D36" s="68">
        <v>222</v>
      </c>
      <c r="E36" s="68">
        <v>222</v>
      </c>
      <c r="F36" s="68">
        <v>222</v>
      </c>
      <c r="G36" s="68">
        <v>237</v>
      </c>
      <c r="H36" s="68">
        <v>261</v>
      </c>
      <c r="I36" s="68">
        <v>282</v>
      </c>
      <c r="J36" s="68">
        <v>283</v>
      </c>
      <c r="K36" s="66">
        <v>65</v>
      </c>
      <c r="L36" s="73">
        <v>1511</v>
      </c>
      <c r="M36" s="73">
        <v>1511</v>
      </c>
      <c r="N36" s="73">
        <v>1511</v>
      </c>
      <c r="O36" s="73">
        <v>1481</v>
      </c>
      <c r="P36" s="73">
        <v>1482</v>
      </c>
      <c r="Q36" s="73">
        <v>1482</v>
      </c>
      <c r="R36" s="73">
        <v>1481</v>
      </c>
      <c r="S36" s="73">
        <v>1481</v>
      </c>
      <c r="T36" s="68">
        <v>285</v>
      </c>
      <c r="U36" s="18"/>
    </row>
    <row r="37" spans="1:21" ht="8.4499999999999993" customHeight="1">
      <c r="A37" s="46" t="s">
        <v>33</v>
      </c>
      <c r="B37" s="49">
        <v>140</v>
      </c>
      <c r="C37" s="68">
        <v>677</v>
      </c>
      <c r="D37" s="68">
        <v>676</v>
      </c>
      <c r="E37" s="68">
        <v>676</v>
      </c>
      <c r="F37" s="68">
        <v>677</v>
      </c>
      <c r="G37" s="68">
        <v>677</v>
      </c>
      <c r="H37" s="68">
        <v>677</v>
      </c>
      <c r="I37" s="68">
        <v>677</v>
      </c>
      <c r="J37" s="68">
        <v>720</v>
      </c>
      <c r="K37" s="66">
        <v>232</v>
      </c>
      <c r="L37" s="73">
        <v>2124</v>
      </c>
      <c r="M37" s="73">
        <v>2125</v>
      </c>
      <c r="N37" s="73">
        <v>2123</v>
      </c>
      <c r="O37" s="73">
        <v>2125</v>
      </c>
      <c r="P37" s="73">
        <v>2125</v>
      </c>
      <c r="Q37" s="73">
        <v>2125</v>
      </c>
      <c r="R37" s="73">
        <v>2112</v>
      </c>
      <c r="S37" s="73">
        <v>2112</v>
      </c>
      <c r="T37" s="68">
        <v>2140</v>
      </c>
      <c r="U37" s="18"/>
    </row>
    <row r="38" spans="1:21" ht="8.4499999999999993" customHeight="1">
      <c r="A38" s="46" t="s">
        <v>34</v>
      </c>
      <c r="B38" s="49">
        <v>0</v>
      </c>
      <c r="C38" s="68">
        <v>331</v>
      </c>
      <c r="D38" s="68">
        <v>331</v>
      </c>
      <c r="E38" s="68">
        <v>331</v>
      </c>
      <c r="F38" s="68">
        <v>376</v>
      </c>
      <c r="G38" s="68">
        <v>424</v>
      </c>
      <c r="H38" s="68">
        <v>424</v>
      </c>
      <c r="I38" s="68">
        <v>424</v>
      </c>
      <c r="J38" s="68">
        <v>435</v>
      </c>
      <c r="K38" s="66">
        <v>488</v>
      </c>
      <c r="L38" s="73">
        <v>1950</v>
      </c>
      <c r="M38" s="73">
        <v>1949</v>
      </c>
      <c r="N38" s="73">
        <v>1948</v>
      </c>
      <c r="O38" s="73">
        <v>1931</v>
      </c>
      <c r="P38" s="73">
        <v>1934</v>
      </c>
      <c r="Q38" s="73">
        <v>1931</v>
      </c>
      <c r="R38" s="73">
        <v>1931</v>
      </c>
      <c r="S38" s="73">
        <v>1924</v>
      </c>
      <c r="T38" s="68">
        <v>1971</v>
      </c>
      <c r="U38" s="17"/>
    </row>
    <row r="39" spans="1:21" ht="8.4499999999999993" customHeight="1">
      <c r="A39" s="46" t="s">
        <v>35</v>
      </c>
      <c r="B39" s="49">
        <v>36</v>
      </c>
      <c r="C39" s="68">
        <v>353</v>
      </c>
      <c r="D39" s="68">
        <v>353</v>
      </c>
      <c r="E39" s="68">
        <v>353</v>
      </c>
      <c r="F39" s="68">
        <v>353</v>
      </c>
      <c r="G39" s="68">
        <v>388</v>
      </c>
      <c r="H39" s="68">
        <v>392</v>
      </c>
      <c r="I39" s="68">
        <v>388</v>
      </c>
      <c r="J39" s="68">
        <v>357</v>
      </c>
      <c r="K39" s="66">
        <v>423</v>
      </c>
      <c r="L39" s="73">
        <v>1140</v>
      </c>
      <c r="M39" s="73">
        <v>1140</v>
      </c>
      <c r="N39" s="73">
        <v>1141</v>
      </c>
      <c r="O39" s="73">
        <v>1140</v>
      </c>
      <c r="P39" s="73">
        <v>1140</v>
      </c>
      <c r="Q39" s="73">
        <v>1140</v>
      </c>
      <c r="R39" s="73">
        <v>1140</v>
      </c>
      <c r="S39" s="73">
        <v>1141</v>
      </c>
      <c r="T39" s="68">
        <v>1141</v>
      </c>
      <c r="U39" s="18"/>
    </row>
    <row r="40" spans="1:21" ht="9" customHeight="1">
      <c r="A40" s="46" t="s">
        <v>36</v>
      </c>
      <c r="B40" s="49">
        <v>25</v>
      </c>
      <c r="C40" s="68">
        <v>59</v>
      </c>
      <c r="D40" s="68">
        <v>59</v>
      </c>
      <c r="E40" s="68">
        <v>59</v>
      </c>
      <c r="F40" s="68">
        <v>59</v>
      </c>
      <c r="G40" s="68">
        <v>59</v>
      </c>
      <c r="H40" s="68">
        <v>59</v>
      </c>
      <c r="I40" s="68">
        <v>59</v>
      </c>
      <c r="J40" s="68">
        <v>59</v>
      </c>
      <c r="K40" s="66">
        <v>71</v>
      </c>
      <c r="L40" s="73">
        <v>2220</v>
      </c>
      <c r="M40" s="73">
        <v>2183</v>
      </c>
      <c r="N40" s="73">
        <v>2127</v>
      </c>
      <c r="O40" s="73">
        <v>2121</v>
      </c>
      <c r="P40" s="73">
        <v>2120</v>
      </c>
      <c r="Q40" s="73">
        <v>2130</v>
      </c>
      <c r="R40" s="73">
        <v>2130</v>
      </c>
      <c r="S40" s="73">
        <v>2150</v>
      </c>
      <c r="T40" s="68">
        <v>2150</v>
      </c>
      <c r="U40" s="18"/>
    </row>
    <row r="41" spans="1:21" ht="9.9499999999999993" customHeight="1">
      <c r="A41" s="46" t="s">
        <v>37</v>
      </c>
      <c r="B41" s="47">
        <v>259</v>
      </c>
      <c r="C41" s="68">
        <v>1100</v>
      </c>
      <c r="D41" s="68">
        <v>1198</v>
      </c>
      <c r="E41" s="68">
        <v>1242</v>
      </c>
      <c r="F41" s="68">
        <v>1242</v>
      </c>
      <c r="G41" s="68">
        <v>1242</v>
      </c>
      <c r="H41" s="68">
        <v>1242</v>
      </c>
      <c r="I41" s="68">
        <v>1242</v>
      </c>
      <c r="J41" s="68">
        <v>1323</v>
      </c>
      <c r="K41" s="66">
        <v>1336</v>
      </c>
      <c r="L41" s="73">
        <v>5148</v>
      </c>
      <c r="M41" s="73">
        <v>5140</v>
      </c>
      <c r="N41" s="73">
        <v>5146</v>
      </c>
      <c r="O41" s="73">
        <v>5144</v>
      </c>
      <c r="P41" s="73">
        <v>5135</v>
      </c>
      <c r="Q41" s="73">
        <v>5235</v>
      </c>
      <c r="R41" s="73">
        <v>5267</v>
      </c>
      <c r="S41" s="73">
        <v>5287</v>
      </c>
      <c r="T41" s="68">
        <v>5303</v>
      </c>
      <c r="U41" s="37"/>
    </row>
    <row r="42" spans="1:21" ht="8.4499999999999993" customHeight="1">
      <c r="A42" s="50" t="s">
        <v>54</v>
      </c>
      <c r="B42" s="49">
        <v>101</v>
      </c>
      <c r="C42" s="68">
        <v>228</v>
      </c>
      <c r="D42" s="68">
        <v>263</v>
      </c>
      <c r="E42" s="68">
        <v>265</v>
      </c>
      <c r="F42" s="68">
        <v>265</v>
      </c>
      <c r="G42" s="68">
        <v>265</v>
      </c>
      <c r="H42" s="68">
        <v>265</v>
      </c>
      <c r="I42" s="68">
        <v>265</v>
      </c>
      <c r="J42" s="68">
        <v>265</v>
      </c>
      <c r="K42" s="66">
        <v>265</v>
      </c>
      <c r="L42" s="73">
        <v>1438</v>
      </c>
      <c r="M42" s="73">
        <v>1438</v>
      </c>
      <c r="N42" s="73">
        <v>1440</v>
      </c>
      <c r="O42" s="73">
        <v>1440</v>
      </c>
      <c r="P42" s="73">
        <v>1440</v>
      </c>
      <c r="Q42" s="73">
        <v>1539</v>
      </c>
      <c r="R42" s="73">
        <v>1571</v>
      </c>
      <c r="S42" s="73">
        <v>1591</v>
      </c>
      <c r="T42" s="68">
        <v>1607</v>
      </c>
      <c r="U42" s="18"/>
    </row>
    <row r="43" spans="1:21" ht="8.4499999999999993" customHeight="1">
      <c r="A43" s="50" t="s">
        <v>55</v>
      </c>
      <c r="B43" s="49">
        <v>0</v>
      </c>
      <c r="C43" s="68">
        <v>20</v>
      </c>
      <c r="D43" s="68">
        <v>20</v>
      </c>
      <c r="E43" s="68">
        <v>20</v>
      </c>
      <c r="F43" s="68">
        <v>20</v>
      </c>
      <c r="G43" s="68">
        <v>20</v>
      </c>
      <c r="H43" s="68">
        <v>20</v>
      </c>
      <c r="I43" s="68">
        <v>20</v>
      </c>
      <c r="J43" s="68">
        <v>20</v>
      </c>
      <c r="K43" s="66">
        <v>20</v>
      </c>
      <c r="L43" s="73">
        <v>1200</v>
      </c>
      <c r="M43" s="73">
        <v>1200</v>
      </c>
      <c r="N43" s="73">
        <v>1200</v>
      </c>
      <c r="O43" s="73">
        <v>1200</v>
      </c>
      <c r="P43" s="73">
        <v>1192</v>
      </c>
      <c r="Q43" s="73">
        <v>1192</v>
      </c>
      <c r="R43" s="73">
        <v>1192</v>
      </c>
      <c r="S43" s="73">
        <v>1192</v>
      </c>
      <c r="T43" s="68">
        <v>1192</v>
      </c>
      <c r="U43" s="18"/>
    </row>
    <row r="44" spans="1:21" ht="8.4499999999999993" customHeight="1">
      <c r="A44" s="50" t="s">
        <v>56</v>
      </c>
      <c r="B44" s="49">
        <v>129</v>
      </c>
      <c r="C44" s="68">
        <v>371</v>
      </c>
      <c r="D44" s="68">
        <v>371</v>
      </c>
      <c r="E44" s="68">
        <v>412</v>
      </c>
      <c r="F44" s="68">
        <v>412</v>
      </c>
      <c r="G44" s="68">
        <v>412</v>
      </c>
      <c r="H44" s="68">
        <v>412</v>
      </c>
      <c r="I44" s="68">
        <v>412</v>
      </c>
      <c r="J44" s="68">
        <v>493</v>
      </c>
      <c r="K44" s="66">
        <v>507</v>
      </c>
      <c r="L44" s="73">
        <v>818</v>
      </c>
      <c r="M44" s="73">
        <v>818</v>
      </c>
      <c r="N44" s="73">
        <v>822</v>
      </c>
      <c r="O44" s="73">
        <v>820</v>
      </c>
      <c r="P44" s="73">
        <v>819</v>
      </c>
      <c r="Q44" s="73">
        <v>820</v>
      </c>
      <c r="R44" s="73">
        <v>820</v>
      </c>
      <c r="S44" s="73">
        <v>820</v>
      </c>
      <c r="T44" s="68">
        <v>819</v>
      </c>
      <c r="U44" s="18"/>
    </row>
    <row r="45" spans="1:21" ht="8.4499999999999993" customHeight="1">
      <c r="A45" s="50" t="s">
        <v>57</v>
      </c>
      <c r="B45" s="49">
        <v>29</v>
      </c>
      <c r="C45" s="68">
        <v>481</v>
      </c>
      <c r="D45" s="68">
        <v>544</v>
      </c>
      <c r="E45" s="68">
        <v>545</v>
      </c>
      <c r="F45" s="68">
        <v>545</v>
      </c>
      <c r="G45" s="68">
        <v>545</v>
      </c>
      <c r="H45" s="68">
        <v>545</v>
      </c>
      <c r="I45" s="68">
        <v>545</v>
      </c>
      <c r="J45" s="68">
        <v>545</v>
      </c>
      <c r="K45" s="66">
        <v>544</v>
      </c>
      <c r="L45" s="73">
        <v>1692</v>
      </c>
      <c r="M45" s="73">
        <v>1684</v>
      </c>
      <c r="N45" s="73">
        <v>1684</v>
      </c>
      <c r="O45" s="73">
        <v>1684</v>
      </c>
      <c r="P45" s="73">
        <v>1684</v>
      </c>
      <c r="Q45" s="73">
        <v>1684</v>
      </c>
      <c r="R45" s="73">
        <v>1684</v>
      </c>
      <c r="S45" s="73">
        <v>1684</v>
      </c>
      <c r="T45" s="68">
        <v>1685</v>
      </c>
      <c r="U45" s="39"/>
    </row>
    <row r="46" spans="1:21" s="6" customFormat="1" ht="2.1" customHeight="1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3"/>
      <c r="S46" s="53"/>
      <c r="T46" s="54"/>
    </row>
    <row r="47" spans="1:21" s="6" customFormat="1" ht="2.1" customHeight="1">
      <c r="A47" s="29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T47" s="11"/>
    </row>
    <row r="48" spans="1:21" s="6" customFormat="1" ht="11.25" customHeight="1">
      <c r="A48" s="41" t="s">
        <v>3</v>
      </c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20" s="6" customFormat="1" ht="8.4499999999999993" customHeight="1">
      <c r="A49" s="61" t="s">
        <v>59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  <c r="S49" s="24"/>
      <c r="T49" s="24"/>
    </row>
    <row r="50" spans="1:20" s="6" customFormat="1" ht="8.4499999999999993" customHeight="1">
      <c r="A50" s="41" t="s">
        <v>60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20" s="6" customFormat="1" ht="9" customHeight="1">
      <c r="A51" s="41" t="s">
        <v>38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4"/>
      <c r="P51" s="24"/>
      <c r="Q51" s="24"/>
      <c r="R51" s="24"/>
      <c r="S51" s="24"/>
      <c r="T51" s="24"/>
    </row>
    <row r="52" spans="1:20" ht="12.75" customHeight="1">
      <c r="A52" s="42" t="s">
        <v>52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25"/>
      <c r="Q52" s="26"/>
      <c r="R52" s="26"/>
      <c r="S52" s="26"/>
      <c r="T52" s="26"/>
    </row>
    <row r="53" spans="1:20" ht="9.75" customHeight="1">
      <c r="A53" s="2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25"/>
      <c r="Q53" s="26"/>
      <c r="R53" s="26"/>
      <c r="S53" s="26"/>
      <c r="T53" s="26"/>
    </row>
  </sheetData>
  <mergeCells count="3">
    <mergeCell ref="A3:A5"/>
    <mergeCell ref="C3:K4"/>
    <mergeCell ref="L3:T4"/>
  </mergeCells>
  <phoneticPr fontId="0" type="noConversion"/>
  <printOptions horizontalCentered="1"/>
  <pageMargins left="0.78740157480314965" right="1.5748031496062993" top="0.98425196850393704" bottom="0.98425196850393704" header="0" footer="0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workbookViewId="0">
      <selection activeCell="V16" sqref="V16"/>
    </sheetView>
  </sheetViews>
  <sheetFormatPr baseColWidth="10" defaultColWidth="11.42578125" defaultRowHeight="12.75"/>
  <cols>
    <col min="1" max="1" width="10.140625" customWidth="1"/>
    <col min="2" max="2" width="3.42578125" style="2" hidden="1" customWidth="1"/>
    <col min="3" max="21" width="5.28515625" style="2" customWidth="1"/>
    <col min="22" max="22" width="5.28515625" customWidth="1"/>
  </cols>
  <sheetData>
    <row r="1" spans="1:22" ht="15" customHeight="1">
      <c r="A1" s="8" t="s">
        <v>4</v>
      </c>
      <c r="B1" s="8"/>
      <c r="C1" s="8"/>
      <c r="D1" s="8"/>
      <c r="E1" s="8"/>
      <c r="F1" s="8"/>
      <c r="G1" s="8"/>
      <c r="H1" s="8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1.1" customHeight="1">
      <c r="A2" s="9" t="s">
        <v>0</v>
      </c>
      <c r="B2" s="9"/>
      <c r="C2" s="9"/>
      <c r="D2" s="9"/>
      <c r="E2" s="9"/>
      <c r="F2" s="9"/>
      <c r="G2" s="9"/>
      <c r="H2" s="9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86" t="s">
        <v>49</v>
      </c>
      <c r="V2" s="87"/>
    </row>
    <row r="3" spans="1:22" ht="12" customHeight="1">
      <c r="A3" s="88" t="s">
        <v>39</v>
      </c>
      <c r="B3" s="89" t="s">
        <v>1</v>
      </c>
      <c r="C3" s="90"/>
      <c r="D3" s="90"/>
      <c r="E3" s="90"/>
      <c r="F3" s="90"/>
      <c r="G3" s="90"/>
      <c r="H3" s="90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2"/>
    </row>
    <row r="4" spans="1:22" ht="15" customHeight="1">
      <c r="A4" s="88"/>
      <c r="B4" s="89" t="s">
        <v>2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2"/>
    </row>
    <row r="5" spans="1:22" ht="30" customHeight="1">
      <c r="A5" s="88"/>
      <c r="B5" s="30">
        <v>1990</v>
      </c>
      <c r="C5" s="30">
        <v>1994</v>
      </c>
      <c r="D5" s="30">
        <v>1995</v>
      </c>
      <c r="E5" s="30">
        <v>1996</v>
      </c>
      <c r="F5" s="30">
        <v>1997</v>
      </c>
      <c r="G5" s="30">
        <v>1998</v>
      </c>
      <c r="H5" s="30">
        <v>1999</v>
      </c>
      <c r="I5" s="30">
        <v>2000</v>
      </c>
      <c r="J5" s="30">
        <v>2001</v>
      </c>
      <c r="K5" s="30">
        <v>2002</v>
      </c>
      <c r="L5" s="30">
        <v>2003</v>
      </c>
      <c r="M5" s="30">
        <v>2004</v>
      </c>
      <c r="N5" s="30">
        <v>2005</v>
      </c>
      <c r="O5" s="30">
        <v>2006</v>
      </c>
      <c r="P5" s="30">
        <v>2007</v>
      </c>
      <c r="Q5" s="30">
        <v>2008</v>
      </c>
      <c r="R5" s="31">
        <v>2009</v>
      </c>
      <c r="S5" s="31">
        <v>2010</v>
      </c>
      <c r="T5" s="31">
        <v>2011</v>
      </c>
      <c r="U5" s="31">
        <v>2012</v>
      </c>
      <c r="V5" s="32">
        <v>2013</v>
      </c>
    </row>
    <row r="6" spans="1:22" ht="0.95" customHeight="1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"/>
      <c r="S6" s="1"/>
      <c r="T6" s="1"/>
      <c r="U6" s="1"/>
      <c r="V6" s="33"/>
    </row>
    <row r="7" spans="1:22" ht="9.9499999999999993" customHeight="1">
      <c r="A7" s="16" t="s">
        <v>40</v>
      </c>
      <c r="B7" s="17">
        <v>1761</v>
      </c>
      <c r="C7" s="17">
        <f>[1]UCGIGP!D7+UCGIGP!C7</f>
        <v>47758</v>
      </c>
      <c r="D7" s="17">
        <f>[1]UCGIGP!E7+UCGIGP!D7</f>
        <v>48209</v>
      </c>
      <c r="E7" s="17">
        <f>[1]UCGIGP!F7+UCGIGP!E7</f>
        <v>48858</v>
      </c>
      <c r="F7" s="17">
        <f>[1]UCGIGP!G7+UCGIGP!F7</f>
        <v>49475</v>
      </c>
      <c r="G7" s="17">
        <f>[1]UCGIGP!H7+UCGIGP!G7</f>
        <v>49988</v>
      </c>
      <c r="H7" s="17">
        <f>[1]UCGIGP!I7+UCGIGP!H7</f>
        <v>50162</v>
      </c>
      <c r="I7" s="17">
        <f>[1]UCGIGP!J7+UCGIGP!I7</f>
        <v>50325</v>
      </c>
      <c r="J7" s="17">
        <f>[1]UCGIGP!K7+UCGIGP!J7</f>
        <v>50545</v>
      </c>
      <c r="K7" s="17">
        <f>[1]UCGIGP!L7+UCGIGP!K7</f>
        <v>50711</v>
      </c>
      <c r="L7" s="17" t="e">
        <f>[1]UCGIGP!M7+UCGIGP!#REF!</f>
        <v>#REF!</v>
      </c>
      <c r="M7" s="17" t="e">
        <f>[1]UCGIGP!N7+UCGIGP!#REF!</f>
        <v>#REF!</v>
      </c>
      <c r="N7" s="17">
        <f>[1]UCGIGP!O7+UCGIGP!L7</f>
        <v>81906</v>
      </c>
      <c r="O7" s="17">
        <f>[1]UCGIGP!P7+UCGIGP!M7</f>
        <v>81522</v>
      </c>
      <c r="P7" s="17">
        <f>[1]UCGIGP!Q7+UCGIGP!N7</f>
        <v>81262</v>
      </c>
      <c r="Q7" s="17">
        <f>[1]UCGIGP!R7+UCGIGP!O7</f>
        <v>81126</v>
      </c>
      <c r="R7" s="17">
        <f>[1]UCGIGP!S7+UCGIGP!P7</f>
        <v>81018</v>
      </c>
      <c r="S7" s="17">
        <f>[1]UCGIGP!T7+UCGIGP!Q7</f>
        <v>81150</v>
      </c>
      <c r="T7" s="17">
        <f>[1]UCGIGP!U7+UCGIGP!R7</f>
        <v>81286</v>
      </c>
      <c r="U7" s="17">
        <f>[1]UCGIGP!V7+UCGIGP!T7</f>
        <v>82486</v>
      </c>
      <c r="V7" s="17" t="e">
        <f>[1]UCGIGP!W7+UCGIGP!#REF!</f>
        <v>#REF!</v>
      </c>
    </row>
    <row r="8" spans="1:22" ht="0.95" customHeight="1">
      <c r="A8" s="16"/>
      <c r="B8" s="17"/>
      <c r="C8" s="17">
        <f>[1]UCGIGP!D8+UCGIGP!C8</f>
        <v>0</v>
      </c>
      <c r="D8" s="17">
        <f>[1]UCGIGP!E8+UCGIGP!D8</f>
        <v>0</v>
      </c>
      <c r="E8" s="17">
        <f>[1]UCGIGP!F8+UCGIGP!E8</f>
        <v>0</v>
      </c>
      <c r="F8" s="17">
        <f>[1]UCGIGP!G8+UCGIGP!F8</f>
        <v>0</v>
      </c>
      <c r="G8" s="17">
        <f>[1]UCGIGP!H8+UCGIGP!G8</f>
        <v>0</v>
      </c>
      <c r="H8" s="17">
        <f>[1]UCGIGP!I8+UCGIGP!H8</f>
        <v>0</v>
      </c>
      <c r="I8" s="17">
        <f>[1]UCGIGP!J8+UCGIGP!I8</f>
        <v>0</v>
      </c>
      <c r="J8" s="17">
        <f>[1]UCGIGP!K8+UCGIGP!J8</f>
        <v>0</v>
      </c>
      <c r="K8" s="17">
        <f>[1]UCGIGP!L8+UCGIGP!K8</f>
        <v>0</v>
      </c>
      <c r="L8" s="17" t="e">
        <f>[1]UCGIGP!M8+UCGIGP!#REF!</f>
        <v>#REF!</v>
      </c>
      <c r="M8" s="17" t="e">
        <f>[1]UCGIGP!N8+UCGIGP!#REF!</f>
        <v>#REF!</v>
      </c>
      <c r="N8" s="17">
        <f>[1]UCGIGP!O8+UCGIGP!L8</f>
        <v>0</v>
      </c>
      <c r="O8" s="17">
        <f>[1]UCGIGP!P8+UCGIGP!M8</f>
        <v>0</v>
      </c>
      <c r="P8" s="17">
        <f>[1]UCGIGP!Q8+UCGIGP!N8</f>
        <v>0</v>
      </c>
      <c r="Q8" s="17">
        <f>[1]UCGIGP!R8+UCGIGP!O8</f>
        <v>0</v>
      </c>
      <c r="R8" s="17">
        <f>[1]UCGIGP!S8+UCGIGP!P8</f>
        <v>0</v>
      </c>
      <c r="S8" s="17">
        <f>[1]UCGIGP!T8+UCGIGP!Q8</f>
        <v>0</v>
      </c>
      <c r="T8" s="17">
        <f>[1]UCGIGP!U8+UCGIGP!R8</f>
        <v>0</v>
      </c>
      <c r="U8" s="17">
        <f>[1]UCGIGP!V8+UCGIGP!T8</f>
        <v>0</v>
      </c>
      <c r="V8" s="17" t="e">
        <f>[1]UCGIGP!W8+UCGIGP!#REF!</f>
        <v>#REF!</v>
      </c>
    </row>
    <row r="9" spans="1:22" ht="9.9499999999999993" customHeight="1">
      <c r="A9" s="16" t="s">
        <v>5</v>
      </c>
      <c r="B9" s="19">
        <v>413</v>
      </c>
      <c r="C9" s="17">
        <f>[1]UCGIGP!D9+UCGIGP!C9</f>
        <v>15628</v>
      </c>
      <c r="D9" s="17">
        <f>[1]UCGIGP!E9+UCGIGP!D9</f>
        <v>15875</v>
      </c>
      <c r="E9" s="17">
        <f>[1]UCGIGP!F9+UCGIGP!E9</f>
        <v>16169</v>
      </c>
      <c r="F9" s="17">
        <f>[1]UCGIGP!G9+UCGIGP!F9</f>
        <v>16503</v>
      </c>
      <c r="G9" s="17">
        <f>[1]UCGIGP!H9+UCGIGP!G9</f>
        <v>16634</v>
      </c>
      <c r="H9" s="17">
        <f>[1]UCGIGP!I9+UCGIGP!H9</f>
        <v>16691.699999999997</v>
      </c>
      <c r="I9" s="17">
        <f>[1]UCGIGP!J9+UCGIGP!I9</f>
        <v>16832</v>
      </c>
      <c r="J9" s="17">
        <f>[1]UCGIGP!K9+UCGIGP!J9</f>
        <v>16834</v>
      </c>
      <c r="K9" s="17">
        <f>[1]UCGIGP!L9+UCGIGP!K9</f>
        <v>16798</v>
      </c>
      <c r="L9" s="17" t="e">
        <f>[1]UCGIGP!M9+UCGIGP!#REF!</f>
        <v>#REF!</v>
      </c>
      <c r="M9" s="17" t="e">
        <f>[1]UCGIGP!N9+UCGIGP!#REF!</f>
        <v>#REF!</v>
      </c>
      <c r="N9" s="17">
        <f>[1]UCGIGP!O9+UCGIGP!L9</f>
        <v>28394</v>
      </c>
      <c r="O9" s="17">
        <f>[1]UCGIGP!P9+UCGIGP!M9</f>
        <v>28378</v>
      </c>
      <c r="P9" s="17">
        <f>[1]UCGIGP!Q9+UCGIGP!N9</f>
        <v>28360</v>
      </c>
      <c r="Q9" s="17">
        <f>[1]UCGIGP!R9+UCGIGP!O9</f>
        <v>28308</v>
      </c>
      <c r="R9" s="17">
        <f>[1]UCGIGP!S9+UCGIGP!P9</f>
        <v>28254</v>
      </c>
      <c r="S9" s="17">
        <f>[1]UCGIGP!T9+UCGIGP!Q9</f>
        <v>28214</v>
      </c>
      <c r="T9" s="17">
        <f>[1]UCGIGP!U9+UCGIGP!R9</f>
        <v>28350</v>
      </c>
      <c r="U9" s="17">
        <f>[1]UCGIGP!V9+UCGIGP!T9</f>
        <v>28695</v>
      </c>
      <c r="V9" s="17" t="e">
        <f>[1]UCGIGP!W9+UCGIGP!#REF!</f>
        <v>#REF!</v>
      </c>
    </row>
    <row r="10" spans="1:22" ht="8.4499999999999993" customHeight="1">
      <c r="A10" s="14" t="s">
        <v>6</v>
      </c>
      <c r="B10" s="18">
        <v>0</v>
      </c>
      <c r="C10" s="17">
        <f>[1]UCGIGP!D10+UCGIGP!C10</f>
        <v>1315</v>
      </c>
      <c r="D10" s="17">
        <f>[1]UCGIGP!E10+UCGIGP!D10</f>
        <v>1317</v>
      </c>
      <c r="E10" s="17">
        <f>[1]UCGIGP!F10+UCGIGP!E10</f>
        <v>1318</v>
      </c>
      <c r="F10" s="17">
        <f>[1]UCGIGP!G10+UCGIGP!F10</f>
        <v>1318</v>
      </c>
      <c r="G10" s="17">
        <f>[1]UCGIGP!H10+UCGIGP!G10</f>
        <v>1318</v>
      </c>
      <c r="H10" s="17">
        <f>[1]UCGIGP!I10+UCGIGP!H10</f>
        <v>1317.5</v>
      </c>
      <c r="I10" s="17">
        <f>[1]UCGIGP!J10+UCGIGP!I10</f>
        <v>1313</v>
      </c>
      <c r="J10" s="17">
        <f>[1]UCGIGP!K10+UCGIGP!J10</f>
        <v>1299</v>
      </c>
      <c r="K10" s="17">
        <f>[1]UCGIGP!L10+UCGIGP!K10</f>
        <v>1298</v>
      </c>
      <c r="L10" s="17" t="e">
        <f>[1]UCGIGP!M10+UCGIGP!#REF!</f>
        <v>#REF!</v>
      </c>
      <c r="M10" s="17" t="e">
        <f>[1]UCGIGP!N10+UCGIGP!#REF!</f>
        <v>#REF!</v>
      </c>
      <c r="N10" s="17">
        <f>[1]UCGIGP!O10+UCGIGP!L10</f>
        <v>2494</v>
      </c>
      <c r="O10" s="17">
        <f>[1]UCGIGP!P10+UCGIGP!M10</f>
        <v>2494</v>
      </c>
      <c r="P10" s="17">
        <f>[1]UCGIGP!Q10+UCGIGP!N10</f>
        <v>2492</v>
      </c>
      <c r="Q10" s="17">
        <f>[1]UCGIGP!R10+UCGIGP!O10</f>
        <v>2490</v>
      </c>
      <c r="R10" s="17">
        <f>[1]UCGIGP!S10+UCGIGP!P10</f>
        <v>2490</v>
      </c>
      <c r="S10" s="17">
        <f>[1]UCGIGP!T10+UCGIGP!Q10</f>
        <v>2490</v>
      </c>
      <c r="T10" s="17">
        <f>[1]UCGIGP!U10+UCGIGP!R10</f>
        <v>2490</v>
      </c>
      <c r="U10" s="17">
        <f>[1]UCGIGP!V10+UCGIGP!T10</f>
        <v>2490</v>
      </c>
      <c r="V10" s="17" t="e">
        <f>[1]UCGIGP!W10+UCGIGP!#REF!</f>
        <v>#REF!</v>
      </c>
    </row>
    <row r="11" spans="1:22" ht="8.4499999999999993" customHeight="1">
      <c r="A11" s="14" t="s">
        <v>7</v>
      </c>
      <c r="B11" s="18">
        <v>0</v>
      </c>
      <c r="C11" s="17">
        <f>[1]UCGIGP!D11+UCGIGP!C11</f>
        <v>1693</v>
      </c>
      <c r="D11" s="17">
        <f>[1]UCGIGP!E11+UCGIGP!D11</f>
        <v>1903</v>
      </c>
      <c r="E11" s="17">
        <f>[1]UCGIGP!F11+UCGIGP!E11</f>
        <v>2050</v>
      </c>
      <c r="F11" s="17">
        <f>[1]UCGIGP!G11+UCGIGP!F11</f>
        <v>2144</v>
      </c>
      <c r="G11" s="17">
        <f>[1]UCGIGP!H11+UCGIGP!G11</f>
        <v>2231</v>
      </c>
      <c r="H11" s="17">
        <f>[1]UCGIGP!I11+UCGIGP!H11</f>
        <v>2231.1999999999998</v>
      </c>
      <c r="I11" s="17">
        <f>[1]UCGIGP!J11+UCGIGP!I11</f>
        <v>2416</v>
      </c>
      <c r="J11" s="17">
        <f>[1]UCGIGP!K11+UCGIGP!J11</f>
        <v>2416</v>
      </c>
      <c r="K11" s="17">
        <f>[1]UCGIGP!L11+UCGIGP!K11</f>
        <v>2469</v>
      </c>
      <c r="L11" s="17" t="e">
        <f>[1]UCGIGP!M11+UCGIGP!#REF!</f>
        <v>#REF!</v>
      </c>
      <c r="M11" s="17" t="e">
        <f>[1]UCGIGP!N11+UCGIGP!#REF!</f>
        <v>#REF!</v>
      </c>
      <c r="N11" s="17">
        <f>[1]UCGIGP!O11+UCGIGP!L11</f>
        <v>4368</v>
      </c>
      <c r="O11" s="17">
        <f>[1]UCGIGP!P11+UCGIGP!M11</f>
        <v>4340</v>
      </c>
      <c r="P11" s="17">
        <f>[1]UCGIGP!Q11+UCGIGP!N11</f>
        <v>4314</v>
      </c>
      <c r="Q11" s="17">
        <f>[1]UCGIGP!R11+UCGIGP!O11</f>
        <v>4314</v>
      </c>
      <c r="R11" s="17">
        <f>[1]UCGIGP!S11+UCGIGP!P11</f>
        <v>4314</v>
      </c>
      <c r="S11" s="17">
        <f>[1]UCGIGP!T11+UCGIGP!Q11</f>
        <v>4270</v>
      </c>
      <c r="T11" s="17">
        <f>[1]UCGIGP!U11+UCGIGP!R11</f>
        <v>4286</v>
      </c>
      <c r="U11" s="17">
        <f>[1]UCGIGP!V11+UCGIGP!T11</f>
        <v>4543</v>
      </c>
      <c r="V11" s="17" t="e">
        <f>[1]UCGIGP!W11+UCGIGP!#REF!</f>
        <v>#REF!</v>
      </c>
    </row>
    <row r="12" spans="1:22" ht="8.4499999999999993" customHeight="1">
      <c r="A12" s="14" t="s">
        <v>8</v>
      </c>
      <c r="B12" s="18">
        <v>137</v>
      </c>
      <c r="C12" s="17">
        <f>[1]UCGIGP!D12+UCGIGP!C12</f>
        <v>2207</v>
      </c>
      <c r="D12" s="17">
        <f>[1]UCGIGP!E12+UCGIGP!D12</f>
        <v>2207</v>
      </c>
      <c r="E12" s="17">
        <f>[1]UCGIGP!F12+UCGIGP!E12</f>
        <v>2207</v>
      </c>
      <c r="F12" s="17">
        <f>[1]UCGIGP!G12+UCGIGP!F12</f>
        <v>2211</v>
      </c>
      <c r="G12" s="17">
        <f>[1]UCGIGP!H12+UCGIGP!G12</f>
        <v>2211</v>
      </c>
      <c r="H12" s="17">
        <f>[1]UCGIGP!I12+UCGIGP!H12</f>
        <v>2209.3000000000002</v>
      </c>
      <c r="I12" s="17">
        <f>[1]UCGIGP!J12+UCGIGP!I12</f>
        <v>2209</v>
      </c>
      <c r="J12" s="17">
        <f>[1]UCGIGP!K12+UCGIGP!J12</f>
        <v>2217</v>
      </c>
      <c r="K12" s="17">
        <f>[1]UCGIGP!L12+UCGIGP!K12</f>
        <v>2197</v>
      </c>
      <c r="L12" s="17" t="e">
        <f>[1]UCGIGP!M12+UCGIGP!#REF!</f>
        <v>#REF!</v>
      </c>
      <c r="M12" s="17" t="e">
        <f>[1]UCGIGP!N12+UCGIGP!#REF!</f>
        <v>#REF!</v>
      </c>
      <c r="N12" s="17">
        <f>[1]UCGIGP!O12+UCGIGP!L12</f>
        <v>3784</v>
      </c>
      <c r="O12" s="17">
        <f>[1]UCGIGP!P12+UCGIGP!M12</f>
        <v>3812</v>
      </c>
      <c r="P12" s="17">
        <f>[1]UCGIGP!Q12+UCGIGP!N12</f>
        <v>3812</v>
      </c>
      <c r="Q12" s="17">
        <f>[1]UCGIGP!R12+UCGIGP!O12</f>
        <v>3812</v>
      </c>
      <c r="R12" s="17">
        <f>[1]UCGIGP!S12+UCGIGP!P12</f>
        <v>3812</v>
      </c>
      <c r="S12" s="17">
        <f>[1]UCGIGP!T12+UCGIGP!Q12</f>
        <v>3812</v>
      </c>
      <c r="T12" s="17">
        <f>[1]UCGIGP!U12+UCGIGP!R12</f>
        <v>3812</v>
      </c>
      <c r="U12" s="17">
        <f>[1]UCGIGP!V12+UCGIGP!T12</f>
        <v>3812</v>
      </c>
      <c r="V12" s="17" t="e">
        <f>[1]UCGIGP!W12+UCGIGP!#REF!</f>
        <v>#REF!</v>
      </c>
    </row>
    <row r="13" spans="1:22" ht="8.4499999999999993" customHeight="1">
      <c r="A13" s="14" t="s">
        <v>9</v>
      </c>
      <c r="B13" s="18">
        <v>0</v>
      </c>
      <c r="C13" s="17">
        <f>[1]UCGIGP!D13+UCGIGP!C13</f>
        <v>2874</v>
      </c>
      <c r="D13" s="17">
        <f>[1]UCGIGP!E13+UCGIGP!D13</f>
        <v>2892</v>
      </c>
      <c r="E13" s="17">
        <f>[1]UCGIGP!F13+UCGIGP!E13</f>
        <v>2922</v>
      </c>
      <c r="F13" s="17">
        <f>[1]UCGIGP!G13+UCGIGP!F13</f>
        <v>3027</v>
      </c>
      <c r="G13" s="17">
        <f>[1]UCGIGP!H13+UCGIGP!G13</f>
        <v>3027</v>
      </c>
      <c r="H13" s="17">
        <f>[1]UCGIGP!I13+UCGIGP!H13</f>
        <v>3031.7</v>
      </c>
      <c r="I13" s="17">
        <f>[1]UCGIGP!J13+UCGIGP!I13</f>
        <v>3032</v>
      </c>
      <c r="J13" s="17">
        <f>[1]UCGIGP!K13+UCGIGP!J13</f>
        <v>3031</v>
      </c>
      <c r="K13" s="17">
        <f>[1]UCGIGP!L13+UCGIGP!K13</f>
        <v>3031</v>
      </c>
      <c r="L13" s="17" t="e">
        <f>[1]UCGIGP!M13+UCGIGP!#REF!</f>
        <v>#REF!</v>
      </c>
      <c r="M13" s="17" t="e">
        <f>[1]UCGIGP!N13+UCGIGP!#REF!</f>
        <v>#REF!</v>
      </c>
      <c r="N13" s="17">
        <f>[1]UCGIGP!O13+UCGIGP!L13</f>
        <v>5554</v>
      </c>
      <c r="O13" s="17">
        <f>[1]UCGIGP!P13+UCGIGP!M13</f>
        <v>5614</v>
      </c>
      <c r="P13" s="17">
        <f>[1]UCGIGP!Q13+UCGIGP!N13</f>
        <v>5634</v>
      </c>
      <c r="Q13" s="17">
        <f>[1]UCGIGP!R13+UCGIGP!O13</f>
        <v>5638</v>
      </c>
      <c r="R13" s="17">
        <f>[1]UCGIGP!S13+UCGIGP!P13</f>
        <v>5636</v>
      </c>
      <c r="S13" s="17">
        <f>[1]UCGIGP!T13+UCGIGP!Q13</f>
        <v>5630</v>
      </c>
      <c r="T13" s="17">
        <f>[1]UCGIGP!U13+UCGIGP!R13</f>
        <v>5714</v>
      </c>
      <c r="U13" s="17">
        <f>[1]UCGIGP!V13+UCGIGP!T13</f>
        <v>5712</v>
      </c>
      <c r="V13" s="17" t="e">
        <f>[1]UCGIGP!W13+UCGIGP!#REF!</f>
        <v>#REF!</v>
      </c>
    </row>
    <row r="14" spans="1:22" ht="8.4499999999999993" customHeight="1">
      <c r="A14" s="14" t="s">
        <v>10</v>
      </c>
      <c r="B14" s="18">
        <v>172</v>
      </c>
      <c r="C14" s="17">
        <f>[1]UCGIGP!D14+UCGIGP!C14</f>
        <v>1571</v>
      </c>
      <c r="D14" s="17">
        <f>[1]UCGIGP!E14+UCGIGP!D14</f>
        <v>1571</v>
      </c>
      <c r="E14" s="17">
        <f>[1]UCGIGP!F14+UCGIGP!E14</f>
        <v>1609</v>
      </c>
      <c r="F14" s="17">
        <f>[1]UCGIGP!G14+UCGIGP!F14</f>
        <v>1648</v>
      </c>
      <c r="G14" s="17">
        <f>[1]UCGIGP!H14+UCGIGP!G14</f>
        <v>1656</v>
      </c>
      <c r="H14" s="17">
        <f>[1]UCGIGP!I14+UCGIGP!H14</f>
        <v>1656.5</v>
      </c>
      <c r="I14" s="17">
        <f>[1]UCGIGP!J14+UCGIGP!I14</f>
        <v>1656</v>
      </c>
      <c r="J14" s="17">
        <f>[1]UCGIGP!K14+UCGIGP!J14</f>
        <v>1691</v>
      </c>
      <c r="K14" s="17">
        <f>[1]UCGIGP!L14+UCGIGP!K14</f>
        <v>1662</v>
      </c>
      <c r="L14" s="17" t="e">
        <f>[1]UCGIGP!M14+UCGIGP!#REF!</f>
        <v>#REF!</v>
      </c>
      <c r="M14" s="17" t="e">
        <f>[1]UCGIGP!N14+UCGIGP!#REF!</f>
        <v>#REF!</v>
      </c>
      <c r="N14" s="17">
        <f>[1]UCGIGP!O14+UCGIGP!L14</f>
        <v>2092</v>
      </c>
      <c r="O14" s="17">
        <f>[1]UCGIGP!P14+UCGIGP!M14</f>
        <v>2086</v>
      </c>
      <c r="P14" s="17">
        <f>[1]UCGIGP!Q14+UCGIGP!N14</f>
        <v>2086</v>
      </c>
      <c r="Q14" s="17">
        <f>[1]UCGIGP!R14+UCGIGP!O14</f>
        <v>2078</v>
      </c>
      <c r="R14" s="17">
        <f>[1]UCGIGP!S14+UCGIGP!P14</f>
        <v>2028</v>
      </c>
      <c r="S14" s="17">
        <f>[1]UCGIGP!T14+UCGIGP!Q14</f>
        <v>2028</v>
      </c>
      <c r="T14" s="17">
        <f>[1]UCGIGP!U14+UCGIGP!R14</f>
        <v>2024</v>
      </c>
      <c r="U14" s="17">
        <f>[1]UCGIGP!V14+UCGIGP!T14</f>
        <v>2012</v>
      </c>
      <c r="V14" s="17" t="e">
        <f>[1]UCGIGP!W14+UCGIGP!#REF!</f>
        <v>#REF!</v>
      </c>
    </row>
    <row r="15" spans="1:22" ht="8.4499999999999993" customHeight="1">
      <c r="A15" s="14" t="s">
        <v>11</v>
      </c>
      <c r="B15" s="18">
        <v>0</v>
      </c>
      <c r="C15" s="17">
        <f>[1]UCGIGP!D15+UCGIGP!C15</f>
        <v>864</v>
      </c>
      <c r="D15" s="17">
        <f>[1]UCGIGP!E15+UCGIGP!D15</f>
        <v>865</v>
      </c>
      <c r="E15" s="17">
        <f>[1]UCGIGP!F15+UCGIGP!E15</f>
        <v>873</v>
      </c>
      <c r="F15" s="17">
        <f>[1]UCGIGP!G15+UCGIGP!F15</f>
        <v>921</v>
      </c>
      <c r="G15" s="17">
        <f>[1]UCGIGP!H15+UCGIGP!G15</f>
        <v>955</v>
      </c>
      <c r="H15" s="17">
        <f>[1]UCGIGP!I15+UCGIGP!H15</f>
        <v>958.8</v>
      </c>
      <c r="I15" s="17">
        <f>[1]UCGIGP!J15+UCGIGP!I15</f>
        <v>950</v>
      </c>
      <c r="J15" s="17">
        <f>[1]UCGIGP!K15+UCGIGP!J15</f>
        <v>950</v>
      </c>
      <c r="K15" s="17">
        <f>[1]UCGIGP!L15+UCGIGP!K15</f>
        <v>950</v>
      </c>
      <c r="L15" s="17" t="e">
        <f>[1]UCGIGP!M15+UCGIGP!#REF!</f>
        <v>#REF!</v>
      </c>
      <c r="M15" s="17" t="e">
        <f>[1]UCGIGP!N15+UCGIGP!#REF!</f>
        <v>#REF!</v>
      </c>
      <c r="N15" s="17">
        <f>[1]UCGIGP!O15+UCGIGP!L15</f>
        <v>1600</v>
      </c>
      <c r="O15" s="17">
        <f>[1]UCGIGP!P15+UCGIGP!M15</f>
        <v>7.58</v>
      </c>
      <c r="P15" s="17">
        <f>[1]UCGIGP!Q15+UCGIGP!N15</f>
        <v>1534</v>
      </c>
      <c r="Q15" s="17">
        <f>[1]UCGIGP!R15+UCGIGP!O15</f>
        <v>1534</v>
      </c>
      <c r="R15" s="17">
        <f>[1]UCGIGP!S15+UCGIGP!P15</f>
        <v>1534</v>
      </c>
      <c r="S15" s="17">
        <f>[1]UCGIGP!T15+UCGIGP!Q15</f>
        <v>1534</v>
      </c>
      <c r="T15" s="17">
        <f>[1]UCGIGP!U15+UCGIGP!R15</f>
        <v>1534</v>
      </c>
      <c r="U15" s="17">
        <f>[1]UCGIGP!V15+UCGIGP!T15</f>
        <v>1534</v>
      </c>
      <c r="V15" s="17" t="e">
        <f>[1]UCGIGP!W15+UCGIGP!#REF!</f>
        <v>#REF!</v>
      </c>
    </row>
    <row r="16" spans="1:22" ht="8.4499999999999993" customHeight="1">
      <c r="A16" s="14" t="s">
        <v>12</v>
      </c>
      <c r="B16" s="18">
        <v>0</v>
      </c>
      <c r="C16" s="17">
        <f>[1]UCGIGP!D16+UCGIGP!C16</f>
        <v>612</v>
      </c>
      <c r="D16" s="17">
        <f>[1]UCGIGP!E16+UCGIGP!D16</f>
        <v>623</v>
      </c>
      <c r="E16" s="17">
        <f>[1]UCGIGP!F16+UCGIGP!E16</f>
        <v>623</v>
      </c>
      <c r="F16" s="17">
        <f>[1]UCGIGP!G16+UCGIGP!F16</f>
        <v>623</v>
      </c>
      <c r="G16" s="17">
        <f>[1]UCGIGP!H16+UCGIGP!G16</f>
        <v>623</v>
      </c>
      <c r="H16" s="17">
        <f>[1]UCGIGP!I16+UCGIGP!H16</f>
        <v>623.4</v>
      </c>
      <c r="I16" s="17">
        <f>[1]UCGIGP!J16+UCGIGP!I16</f>
        <v>623</v>
      </c>
      <c r="J16" s="17">
        <f>[1]UCGIGP!K16+UCGIGP!J16</f>
        <v>619</v>
      </c>
      <c r="K16" s="17">
        <f>[1]UCGIGP!L16+UCGIGP!K16</f>
        <v>612</v>
      </c>
      <c r="L16" s="17" t="e">
        <f>[1]UCGIGP!M16+UCGIGP!#REF!</f>
        <v>#REF!</v>
      </c>
      <c r="M16" s="17" t="e">
        <f>[1]UCGIGP!N16+UCGIGP!#REF!</f>
        <v>#REF!</v>
      </c>
      <c r="N16" s="17">
        <f>[1]UCGIGP!O16+UCGIGP!L16</f>
        <v>1202</v>
      </c>
      <c r="O16" s="17">
        <f>[1]UCGIGP!P16+UCGIGP!M16</f>
        <v>1198</v>
      </c>
      <c r="P16" s="17">
        <f>[1]UCGIGP!Q16+UCGIGP!N16</f>
        <v>1210</v>
      </c>
      <c r="Q16" s="17">
        <f>[1]UCGIGP!R16+UCGIGP!O16</f>
        <v>1210</v>
      </c>
      <c r="R16" s="17">
        <f>[1]UCGIGP!S16+UCGIGP!P16</f>
        <v>1210</v>
      </c>
      <c r="S16" s="17">
        <f>[1]UCGIGP!T16+UCGIGP!Q16</f>
        <v>1180</v>
      </c>
      <c r="T16" s="17">
        <f>[1]UCGIGP!U16+UCGIGP!R16</f>
        <v>1188</v>
      </c>
      <c r="U16" s="17">
        <f>[1]UCGIGP!V16+UCGIGP!T16</f>
        <v>1188</v>
      </c>
      <c r="V16" s="17" t="e">
        <f>[1]UCGIGP!W16+UCGIGP!#REF!</f>
        <v>#REF!</v>
      </c>
    </row>
    <row r="17" spans="1:22" ht="8.4499999999999993" customHeight="1">
      <c r="A17" s="14" t="s">
        <v>13</v>
      </c>
      <c r="B17" s="18">
        <v>99</v>
      </c>
      <c r="C17" s="17">
        <f>[1]UCGIGP!D17+UCGIGP!C17</f>
        <v>3169</v>
      </c>
      <c r="D17" s="17">
        <f>[1]UCGIGP!E17+UCGIGP!D17</f>
        <v>3174</v>
      </c>
      <c r="E17" s="17">
        <f>[1]UCGIGP!F17+UCGIGP!E17</f>
        <v>3244</v>
      </c>
      <c r="F17" s="17">
        <f>[1]UCGIGP!G17+UCGIGP!F17</f>
        <v>3274</v>
      </c>
      <c r="G17" s="17">
        <f>[1]UCGIGP!H17+UCGIGP!G17</f>
        <v>3276</v>
      </c>
      <c r="H17" s="17">
        <f>[1]UCGIGP!I17+UCGIGP!H17</f>
        <v>3276</v>
      </c>
      <c r="I17" s="17">
        <f>[1]UCGIGP!J17+UCGIGP!I17</f>
        <v>3221</v>
      </c>
      <c r="J17" s="17">
        <f>[1]UCGIGP!K17+UCGIGP!J17</f>
        <v>3200</v>
      </c>
      <c r="K17" s="17">
        <f>[1]UCGIGP!L17+UCGIGP!K17</f>
        <v>3168</v>
      </c>
      <c r="L17" s="17" t="e">
        <f>[1]UCGIGP!M17+UCGIGP!#REF!</f>
        <v>#REF!</v>
      </c>
      <c r="M17" s="17" t="e">
        <f>[1]UCGIGP!N17+UCGIGP!#REF!</f>
        <v>#REF!</v>
      </c>
      <c r="N17" s="17">
        <f>[1]UCGIGP!O17+UCGIGP!L17</f>
        <v>4784</v>
      </c>
      <c r="O17" s="17">
        <f>[1]UCGIGP!P17+UCGIGP!M17</f>
        <v>4784</v>
      </c>
      <c r="P17" s="17">
        <f>[1]UCGIGP!Q17+UCGIGP!N17</f>
        <v>4766</v>
      </c>
      <c r="Q17" s="17">
        <f>[1]UCGIGP!R17+UCGIGP!O17</f>
        <v>4742</v>
      </c>
      <c r="R17" s="17">
        <f>[1]UCGIGP!S17+UCGIGP!P17</f>
        <v>4740</v>
      </c>
      <c r="S17" s="17">
        <f>[1]UCGIGP!T17+UCGIGP!Q17</f>
        <v>4732</v>
      </c>
      <c r="T17" s="17">
        <f>[1]UCGIGP!U17+UCGIGP!R17</f>
        <v>4732</v>
      </c>
      <c r="U17" s="17">
        <f>[1]UCGIGP!V17+UCGIGP!T17</f>
        <v>4786</v>
      </c>
      <c r="V17" s="17" t="e">
        <f>[1]UCGIGP!W17+UCGIGP!#REF!</f>
        <v>#REF!</v>
      </c>
    </row>
    <row r="18" spans="1:22" ht="8.4499999999999993" customHeight="1">
      <c r="A18" s="14" t="s">
        <v>14</v>
      </c>
      <c r="B18" s="18">
        <v>5</v>
      </c>
      <c r="C18" s="17">
        <f>[1]UCGIGP!D18+UCGIGP!C18</f>
        <v>1323</v>
      </c>
      <c r="D18" s="17">
        <f>[1]UCGIGP!E18+UCGIGP!D18</f>
        <v>1323</v>
      </c>
      <c r="E18" s="17">
        <f>[1]UCGIGP!F18+UCGIGP!E18</f>
        <v>1323</v>
      </c>
      <c r="F18" s="17">
        <f>[1]UCGIGP!G18+UCGIGP!F18</f>
        <v>1337</v>
      </c>
      <c r="G18" s="17">
        <f>[1]UCGIGP!H18+UCGIGP!G18</f>
        <v>1337</v>
      </c>
      <c r="H18" s="17">
        <f>[1]UCGIGP!I18+UCGIGP!H18</f>
        <v>1387.3</v>
      </c>
      <c r="I18" s="17">
        <f>[1]UCGIGP!J18+UCGIGP!I18</f>
        <v>1412</v>
      </c>
      <c r="J18" s="17">
        <f>[1]UCGIGP!K18+UCGIGP!J18</f>
        <v>1411</v>
      </c>
      <c r="K18" s="17">
        <f>[1]UCGIGP!L18+UCGIGP!K18</f>
        <v>1411</v>
      </c>
      <c r="L18" s="17" t="e">
        <f>[1]UCGIGP!M18+UCGIGP!#REF!</f>
        <v>#REF!</v>
      </c>
      <c r="M18" s="17" t="e">
        <f>[1]UCGIGP!N18+UCGIGP!#REF!</f>
        <v>#REF!</v>
      </c>
      <c r="N18" s="17">
        <f>[1]UCGIGP!O18+UCGIGP!L18</f>
        <v>2516</v>
      </c>
      <c r="O18" s="17">
        <f>[1]UCGIGP!P18+UCGIGP!M18</f>
        <v>2516</v>
      </c>
      <c r="P18" s="17">
        <f>[1]UCGIGP!Q18+UCGIGP!N18</f>
        <v>2512</v>
      </c>
      <c r="Q18" s="17">
        <f>[1]UCGIGP!R18+UCGIGP!O18</f>
        <v>2490</v>
      </c>
      <c r="R18" s="17">
        <f>[1]UCGIGP!S18+UCGIGP!P18</f>
        <v>2490</v>
      </c>
      <c r="S18" s="17">
        <f>[1]UCGIGP!T18+UCGIGP!Q18</f>
        <v>2538</v>
      </c>
      <c r="T18" s="17">
        <f>[1]UCGIGP!U18+UCGIGP!R18</f>
        <v>2570</v>
      </c>
      <c r="U18" s="17">
        <f>[1]UCGIGP!V18+UCGIGP!T18</f>
        <v>2618</v>
      </c>
      <c r="V18" s="17" t="e">
        <f>[1]UCGIGP!W18+UCGIGP!#REF!</f>
        <v>#REF!</v>
      </c>
    </row>
    <row r="19" spans="1:22" ht="8.4499999999999993" customHeight="1">
      <c r="A19" s="14"/>
      <c r="B19" s="18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ht="9.9499999999999993" customHeight="1">
      <c r="A20" s="16" t="s">
        <v>15</v>
      </c>
      <c r="B20" s="19">
        <v>407</v>
      </c>
      <c r="C20" s="17">
        <f>[1]UCGIGP!D19+UCGIGP!C19</f>
        <v>12267</v>
      </c>
      <c r="D20" s="17">
        <f>[1]UCGIGP!E19+UCGIGP!D19</f>
        <v>12283</v>
      </c>
      <c r="E20" s="17">
        <f>[1]UCGIGP!F19+UCGIGP!E19</f>
        <v>12429</v>
      </c>
      <c r="F20" s="17">
        <f>[1]UCGIGP!G19+UCGIGP!F19</f>
        <v>12572</v>
      </c>
      <c r="G20" s="17">
        <f>[1]UCGIGP!H19+UCGIGP!G19</f>
        <v>12638</v>
      </c>
      <c r="H20" s="17">
        <f>[1]UCGIGP!I19+UCGIGP!H19</f>
        <v>12679.5</v>
      </c>
      <c r="I20" s="17">
        <f>[1]UCGIGP!J19+UCGIGP!I19</f>
        <v>12665</v>
      </c>
      <c r="J20" s="17">
        <f>[1]UCGIGP!K19+UCGIGP!J19</f>
        <v>12772</v>
      </c>
      <c r="K20" s="17">
        <f>[1]UCGIGP!L19+UCGIGP!K19</f>
        <v>13365</v>
      </c>
      <c r="L20" s="17" t="e">
        <f>[1]UCGIGP!M19+UCGIGP!#REF!</f>
        <v>#REF!</v>
      </c>
      <c r="M20" s="17" t="e">
        <f>[1]UCGIGP!N19+UCGIGP!#REF!</f>
        <v>#REF!</v>
      </c>
      <c r="N20" s="17">
        <f>[1]UCGIGP!O19+UCGIGP!L19</f>
        <v>20510</v>
      </c>
      <c r="O20" s="17">
        <f>[1]UCGIGP!P19+UCGIGP!M19</f>
        <v>20266</v>
      </c>
      <c r="P20" s="17">
        <f>[1]UCGIGP!Q19+UCGIGP!N19</f>
        <v>20108</v>
      </c>
      <c r="Q20" s="17">
        <f>[1]UCGIGP!R19+UCGIGP!O19</f>
        <v>20158</v>
      </c>
      <c r="R20" s="17">
        <f>[1]UCGIGP!S19+UCGIGP!P19</f>
        <v>20116</v>
      </c>
      <c r="S20" s="17">
        <f>[1]UCGIGP!T19+UCGIGP!Q19</f>
        <v>20090</v>
      </c>
      <c r="T20" s="17">
        <f>[1]UCGIGP!U19+UCGIGP!R19</f>
        <v>20052</v>
      </c>
      <c r="U20" s="17">
        <f>[1]UCGIGP!V19+UCGIGP!T19</f>
        <v>21892</v>
      </c>
      <c r="V20" s="17" t="e">
        <f>[1]UCGIGP!W19+UCGIGP!#REF!</f>
        <v>#REF!</v>
      </c>
    </row>
    <row r="21" spans="1:22" ht="8.4499999999999993" customHeight="1">
      <c r="A21" s="14" t="s">
        <v>16</v>
      </c>
      <c r="B21" s="18">
        <v>0</v>
      </c>
      <c r="C21" s="17">
        <f>[1]UCGIGP!D20+UCGIGP!C20</f>
        <v>341</v>
      </c>
      <c r="D21" s="17">
        <f>[1]UCGIGP!E20+UCGIGP!D20</f>
        <v>341</v>
      </c>
      <c r="E21" s="17">
        <f>[1]UCGIGP!F20+UCGIGP!E20</f>
        <v>342</v>
      </c>
      <c r="F21" s="17">
        <f>[1]UCGIGP!G20+UCGIGP!F20</f>
        <v>342</v>
      </c>
      <c r="G21" s="17">
        <f>[1]UCGIGP!H20+UCGIGP!G20</f>
        <v>386</v>
      </c>
      <c r="H21" s="17">
        <f>[1]UCGIGP!I20+UCGIGP!H20</f>
        <v>396</v>
      </c>
      <c r="I21" s="17">
        <f>[1]UCGIGP!J20+UCGIGP!I20</f>
        <v>396</v>
      </c>
      <c r="J21" s="17">
        <f>[1]UCGIGP!K20+UCGIGP!J20</f>
        <v>396</v>
      </c>
      <c r="K21" s="17">
        <f>[1]UCGIGP!L20+UCGIGP!K20</f>
        <v>396</v>
      </c>
      <c r="L21" s="17" t="e">
        <f>[1]UCGIGP!M20+UCGIGP!#REF!</f>
        <v>#REF!</v>
      </c>
      <c r="M21" s="17" t="e">
        <f>[1]UCGIGP!N20+UCGIGP!#REF!</f>
        <v>#REF!</v>
      </c>
      <c r="N21" s="17">
        <f>[1]UCGIGP!O20+UCGIGP!L20</f>
        <v>744</v>
      </c>
      <c r="O21" s="17">
        <f>[1]UCGIGP!P20+UCGIGP!M20</f>
        <v>696</v>
      </c>
      <c r="P21" s="17">
        <f>[1]UCGIGP!Q20+UCGIGP!N20</f>
        <v>694</v>
      </c>
      <c r="Q21" s="17">
        <f>[1]UCGIGP!R20+UCGIGP!O20</f>
        <v>736</v>
      </c>
      <c r="R21" s="17">
        <f>[1]UCGIGP!S20+UCGIGP!P20</f>
        <v>696</v>
      </c>
      <c r="S21" s="17">
        <f>[1]UCGIGP!T20+UCGIGP!Q20</f>
        <v>696</v>
      </c>
      <c r="T21" s="17">
        <f>[1]UCGIGP!U20+UCGIGP!R20</f>
        <v>694</v>
      </c>
      <c r="U21" s="17">
        <f>[1]UCGIGP!V20+UCGIGP!T20</f>
        <v>688</v>
      </c>
      <c r="V21" s="17" t="e">
        <f>[1]UCGIGP!W20+UCGIGP!#REF!</f>
        <v>#REF!</v>
      </c>
    </row>
    <row r="22" spans="1:22" ht="8.4499999999999993" customHeight="1">
      <c r="A22" s="14" t="s">
        <v>17</v>
      </c>
      <c r="B22" s="18">
        <v>27</v>
      </c>
      <c r="C22" s="17">
        <f>[1]UCGIGP!D21+UCGIGP!C21</f>
        <v>387</v>
      </c>
      <c r="D22" s="17">
        <f>[1]UCGIGP!E21+UCGIGP!D21</f>
        <v>368</v>
      </c>
      <c r="E22" s="17">
        <f>[1]UCGIGP!F21+UCGIGP!E21</f>
        <v>370</v>
      </c>
      <c r="F22" s="17">
        <f>[1]UCGIGP!G21+UCGIGP!F21</f>
        <v>370</v>
      </c>
      <c r="G22" s="17">
        <f>[1]UCGIGP!H21+UCGIGP!G21</f>
        <v>370</v>
      </c>
      <c r="H22" s="17">
        <f>[1]UCGIGP!I21+UCGIGP!H21</f>
        <v>370</v>
      </c>
      <c r="I22" s="17">
        <f>[1]UCGIGP!J21+UCGIGP!I21</f>
        <v>357</v>
      </c>
      <c r="J22" s="17">
        <f>[1]UCGIGP!K21+UCGIGP!J21</f>
        <v>357</v>
      </c>
      <c r="K22" s="17">
        <f>[1]UCGIGP!L21+UCGIGP!K21</f>
        <v>972</v>
      </c>
      <c r="L22" s="17" t="e">
        <f>[1]UCGIGP!M21+UCGIGP!#REF!</f>
        <v>#REF!</v>
      </c>
      <c r="M22" s="17" t="e">
        <f>[1]UCGIGP!N21+UCGIGP!#REF!</f>
        <v>#REF!</v>
      </c>
      <c r="N22" s="17">
        <f>[1]UCGIGP!O21+UCGIGP!L21</f>
        <v>550</v>
      </c>
      <c r="O22" s="17">
        <f>[1]UCGIGP!P21+UCGIGP!M21</f>
        <v>586</v>
      </c>
      <c r="P22" s="17">
        <f>[1]UCGIGP!Q21+UCGIGP!N21</f>
        <v>560</v>
      </c>
      <c r="Q22" s="17">
        <f>[1]UCGIGP!R21+UCGIGP!O21</f>
        <v>560</v>
      </c>
      <c r="R22" s="17">
        <f>[1]UCGIGP!S21+UCGIGP!P21</f>
        <v>560</v>
      </c>
      <c r="S22" s="17">
        <f>[1]UCGIGP!T21+UCGIGP!Q21</f>
        <v>570</v>
      </c>
      <c r="T22" s="17">
        <f>[1]UCGIGP!U21+UCGIGP!R21</f>
        <v>570</v>
      </c>
      <c r="U22" s="17">
        <f>[1]UCGIGP!V21+UCGIGP!T21</f>
        <v>2396</v>
      </c>
      <c r="V22" s="17" t="e">
        <f>[1]UCGIGP!W21+UCGIGP!#REF!</f>
        <v>#REF!</v>
      </c>
    </row>
    <row r="23" spans="1:22" ht="8.4499999999999993" customHeight="1">
      <c r="A23" s="14" t="s">
        <v>18</v>
      </c>
      <c r="B23" s="18">
        <v>96</v>
      </c>
      <c r="C23" s="17">
        <f>[1]UCGIGP!D22+UCGIGP!C22</f>
        <v>1253</v>
      </c>
      <c r="D23" s="17">
        <f>[1]UCGIGP!E22+UCGIGP!D22</f>
        <v>1253</v>
      </c>
      <c r="E23" s="17">
        <f>[1]UCGIGP!F22+UCGIGP!E22</f>
        <v>1253</v>
      </c>
      <c r="F23" s="17">
        <f>[1]UCGIGP!G22+UCGIGP!F22</f>
        <v>1317</v>
      </c>
      <c r="G23" s="17">
        <f>[1]UCGIGP!H22+UCGIGP!G22</f>
        <v>1317</v>
      </c>
      <c r="H23" s="17">
        <f>[1]UCGIGP!I22+UCGIGP!H22</f>
        <v>1347</v>
      </c>
      <c r="I23" s="17">
        <f>[1]UCGIGP!J22+UCGIGP!I22</f>
        <v>1347</v>
      </c>
      <c r="J23" s="17">
        <f>[1]UCGIGP!K22+UCGIGP!J22</f>
        <v>1396</v>
      </c>
      <c r="K23" s="17">
        <f>[1]UCGIGP!L22+UCGIGP!K22</f>
        <v>1392</v>
      </c>
      <c r="L23" s="17" t="e">
        <f>[1]UCGIGP!M22+UCGIGP!#REF!</f>
        <v>#REF!</v>
      </c>
      <c r="M23" s="17" t="e">
        <f>[1]UCGIGP!N22+UCGIGP!#REF!</f>
        <v>#REF!</v>
      </c>
      <c r="N23" s="17">
        <f>[1]UCGIGP!O22+UCGIGP!L22</f>
        <v>2052</v>
      </c>
      <c r="O23" s="17">
        <f>[1]UCGIGP!P22+UCGIGP!M22</f>
        <v>1850</v>
      </c>
      <c r="P23" s="17">
        <f>[1]UCGIGP!Q22+UCGIGP!N22</f>
        <v>1850</v>
      </c>
      <c r="Q23" s="17">
        <f>[1]UCGIGP!R22+UCGIGP!O22</f>
        <v>1850</v>
      </c>
      <c r="R23" s="17">
        <f>[1]UCGIGP!S22+UCGIGP!P22</f>
        <v>1850</v>
      </c>
      <c r="S23" s="17">
        <f>[1]UCGIGP!T22+UCGIGP!Q22</f>
        <v>1850</v>
      </c>
      <c r="T23" s="17">
        <f>[1]UCGIGP!U22+UCGIGP!R22</f>
        <v>1850</v>
      </c>
      <c r="U23" s="17">
        <f>[1]UCGIGP!V22+UCGIGP!T22</f>
        <v>1850</v>
      </c>
      <c r="V23" s="17" t="e">
        <f>[1]UCGIGP!W22+UCGIGP!#REF!</f>
        <v>#REF!</v>
      </c>
    </row>
    <row r="24" spans="1:22" ht="8.4499999999999993" customHeight="1">
      <c r="A24" s="14" t="s">
        <v>19</v>
      </c>
      <c r="B24" s="18">
        <v>172</v>
      </c>
      <c r="C24" s="17">
        <f>[1]UCGIGP!D23+UCGIGP!C23</f>
        <v>2512</v>
      </c>
      <c r="D24" s="17">
        <f>[1]UCGIGP!E23+UCGIGP!D23</f>
        <v>2517</v>
      </c>
      <c r="E24" s="17">
        <f>[1]UCGIGP!F23+UCGIGP!E23</f>
        <v>2550</v>
      </c>
      <c r="F24" s="17">
        <f>[1]UCGIGP!G23+UCGIGP!F23</f>
        <v>2583</v>
      </c>
      <c r="G24" s="17">
        <f>[1]UCGIGP!H23+UCGIGP!G23</f>
        <v>2600</v>
      </c>
      <c r="H24" s="17">
        <f>[1]UCGIGP!I23+UCGIGP!H23</f>
        <v>2600.4</v>
      </c>
      <c r="I24" s="17">
        <f>[1]UCGIGP!J23+UCGIGP!I23</f>
        <v>2596</v>
      </c>
      <c r="J24" s="17">
        <f>[1]UCGIGP!K23+UCGIGP!J23</f>
        <v>2643</v>
      </c>
      <c r="K24" s="17">
        <f>[1]UCGIGP!L23+UCGIGP!K23</f>
        <v>2623</v>
      </c>
      <c r="L24" s="17" t="e">
        <f>[1]UCGIGP!M23+UCGIGP!#REF!</f>
        <v>#REF!</v>
      </c>
      <c r="M24" s="17" t="e">
        <f>[1]UCGIGP!N23+UCGIGP!#REF!</f>
        <v>#REF!</v>
      </c>
      <c r="N24" s="17">
        <f>[1]UCGIGP!O23+UCGIGP!L23</f>
        <v>4026</v>
      </c>
      <c r="O24" s="17">
        <f>[1]UCGIGP!P23+UCGIGP!M23</f>
        <v>4014</v>
      </c>
      <c r="P24" s="17">
        <f>[1]UCGIGP!Q23+UCGIGP!N23</f>
        <v>3944</v>
      </c>
      <c r="Q24" s="17">
        <f>[1]UCGIGP!R23+UCGIGP!O23</f>
        <v>3932</v>
      </c>
      <c r="R24" s="17">
        <f>[1]UCGIGP!S23+UCGIGP!P23</f>
        <v>3932</v>
      </c>
      <c r="S24" s="17">
        <f>[1]UCGIGP!T23+UCGIGP!Q23</f>
        <v>3908</v>
      </c>
      <c r="T24" s="17">
        <f>[1]UCGIGP!U23+UCGIGP!R23</f>
        <v>3912</v>
      </c>
      <c r="U24" s="17">
        <f>[1]UCGIGP!V23+UCGIGP!T23</f>
        <v>3911</v>
      </c>
      <c r="V24" s="17" t="e">
        <f>[1]UCGIGP!W23+UCGIGP!#REF!</f>
        <v>#REF!</v>
      </c>
    </row>
    <row r="25" spans="1:22" ht="8.4499999999999993" customHeight="1">
      <c r="A25" s="14" t="s">
        <v>20</v>
      </c>
      <c r="B25" s="18">
        <v>25</v>
      </c>
      <c r="C25" s="17">
        <f>[1]UCGIGP!D24+UCGIGP!C24</f>
        <v>2819</v>
      </c>
      <c r="D25" s="17">
        <f>[1]UCGIGP!E24+UCGIGP!D24</f>
        <v>2839</v>
      </c>
      <c r="E25" s="17">
        <f>[1]UCGIGP!F24+UCGIGP!E24</f>
        <v>2839</v>
      </c>
      <c r="F25" s="17">
        <f>[1]UCGIGP!G24+UCGIGP!F24</f>
        <v>2869</v>
      </c>
      <c r="G25" s="17">
        <f>[1]UCGIGP!H24+UCGIGP!G24</f>
        <v>2869</v>
      </c>
      <c r="H25" s="17">
        <f>[1]UCGIGP!I24+UCGIGP!H24</f>
        <v>2868.7</v>
      </c>
      <c r="I25" s="17">
        <f>[1]UCGIGP!J24+UCGIGP!I24</f>
        <v>2869</v>
      </c>
      <c r="J25" s="17">
        <f>[1]UCGIGP!K24+UCGIGP!J24</f>
        <v>2858</v>
      </c>
      <c r="K25" s="17">
        <f>[1]UCGIGP!L24+UCGIGP!K24</f>
        <v>2860</v>
      </c>
      <c r="L25" s="17" t="e">
        <f>[1]UCGIGP!M24+UCGIGP!#REF!</f>
        <v>#REF!</v>
      </c>
      <c r="M25" s="17" t="e">
        <f>[1]UCGIGP!N24+UCGIGP!#REF!</f>
        <v>#REF!</v>
      </c>
      <c r="N25" s="17">
        <f>[1]UCGIGP!O24+UCGIGP!L24</f>
        <v>4512</v>
      </c>
      <c r="O25" s="17">
        <f>[1]UCGIGP!P24+UCGIGP!M24</f>
        <v>4464</v>
      </c>
      <c r="P25" s="17">
        <f>[1]UCGIGP!Q24+UCGIGP!N24</f>
        <v>4406</v>
      </c>
      <c r="Q25" s="17">
        <f>[1]UCGIGP!R24+UCGIGP!O24</f>
        <v>4408</v>
      </c>
      <c r="R25" s="17">
        <f>[1]UCGIGP!S24+UCGIGP!P24</f>
        <v>4400</v>
      </c>
      <c r="S25" s="17">
        <f>[1]UCGIGP!T24+UCGIGP!Q24</f>
        <v>4400</v>
      </c>
      <c r="T25" s="17">
        <f>[1]UCGIGP!U24+UCGIGP!R24</f>
        <v>4360</v>
      </c>
      <c r="U25" s="17">
        <f>[1]UCGIGP!V24+UCGIGP!T24</f>
        <v>4360</v>
      </c>
      <c r="V25" s="17" t="e">
        <f>[1]UCGIGP!W24+UCGIGP!#REF!</f>
        <v>#REF!</v>
      </c>
    </row>
    <row r="26" spans="1:22" ht="8.4499999999999993" customHeight="1">
      <c r="A26" s="14" t="s">
        <v>21</v>
      </c>
      <c r="B26" s="18">
        <v>61</v>
      </c>
      <c r="C26" s="17">
        <f>[1]UCGIGP!D25+UCGIGP!C25</f>
        <v>944</v>
      </c>
      <c r="D26" s="17">
        <f>[1]UCGIGP!E25+UCGIGP!D25</f>
        <v>944</v>
      </c>
      <c r="E26" s="17">
        <f>[1]UCGIGP!F25+UCGIGP!E25</f>
        <v>1051</v>
      </c>
      <c r="F26" s="17">
        <f>[1]UCGIGP!G25+UCGIGP!F25</f>
        <v>1052</v>
      </c>
      <c r="G26" s="17">
        <f>[1]UCGIGP!H25+UCGIGP!G25</f>
        <v>1052</v>
      </c>
      <c r="H26" s="17">
        <f>[1]UCGIGP!I25+UCGIGP!H25</f>
        <v>1052.5</v>
      </c>
      <c r="I26" s="17">
        <f>[1]UCGIGP!J25+UCGIGP!I25</f>
        <v>1052</v>
      </c>
      <c r="J26" s="17">
        <f>[1]UCGIGP!K25+UCGIGP!J25</f>
        <v>1053</v>
      </c>
      <c r="K26" s="17">
        <f>[1]UCGIGP!L25+UCGIGP!K25</f>
        <v>1052</v>
      </c>
      <c r="L26" s="17" t="e">
        <f>[1]UCGIGP!M25+UCGIGP!#REF!</f>
        <v>#REF!</v>
      </c>
      <c r="M26" s="17" t="e">
        <f>[1]UCGIGP!N25+UCGIGP!#REF!</f>
        <v>#REF!</v>
      </c>
      <c r="N26" s="17">
        <f>[1]UCGIGP!O25+UCGIGP!L25</f>
        <v>1512</v>
      </c>
      <c r="O26" s="17">
        <f>[1]UCGIGP!P25+UCGIGP!M25</f>
        <v>1512</v>
      </c>
      <c r="P26" s="17">
        <f>[1]UCGIGP!Q25+UCGIGP!N25</f>
        <v>1514</v>
      </c>
      <c r="Q26" s="17">
        <f>[1]UCGIGP!R25+UCGIGP!O25</f>
        <v>1512</v>
      </c>
      <c r="R26" s="17">
        <f>[1]UCGIGP!S25+UCGIGP!P25</f>
        <v>1514</v>
      </c>
      <c r="S26" s="17">
        <f>[1]UCGIGP!T25+UCGIGP!Q25</f>
        <v>1514</v>
      </c>
      <c r="T26" s="17">
        <f>[1]UCGIGP!U25+UCGIGP!R25</f>
        <v>1514</v>
      </c>
      <c r="U26" s="17">
        <f>[1]UCGIGP!V25+UCGIGP!T25</f>
        <v>1532</v>
      </c>
      <c r="V26" s="17" t="e">
        <f>[1]UCGIGP!W25+UCGIGP!#REF!</f>
        <v>#REF!</v>
      </c>
    </row>
    <row r="27" spans="1:22" ht="8.4499999999999993" customHeight="1">
      <c r="A27" s="14" t="s">
        <v>22</v>
      </c>
      <c r="B27" s="18">
        <v>11</v>
      </c>
      <c r="C27" s="17">
        <f>[1]UCGIGP!D26+UCGIGP!C26</f>
        <v>529</v>
      </c>
      <c r="D27" s="17">
        <f>[1]UCGIGP!E26+UCGIGP!D26</f>
        <v>537</v>
      </c>
      <c r="E27" s="17">
        <f>[1]UCGIGP!F26+UCGIGP!E26</f>
        <v>539</v>
      </c>
      <c r="F27" s="17">
        <f>[1]UCGIGP!G26+UCGIGP!F26</f>
        <v>555</v>
      </c>
      <c r="G27" s="17">
        <f>[1]UCGIGP!H26+UCGIGP!G26</f>
        <v>560</v>
      </c>
      <c r="H27" s="17">
        <f>[1]UCGIGP!I26+UCGIGP!H26</f>
        <v>560.1</v>
      </c>
      <c r="I27" s="17">
        <f>[1]UCGIGP!J26+UCGIGP!I26</f>
        <v>560</v>
      </c>
      <c r="J27" s="17">
        <f>[1]UCGIGP!K26+UCGIGP!J26</f>
        <v>561</v>
      </c>
      <c r="K27" s="17">
        <f>[1]UCGIGP!L26+UCGIGP!K26</f>
        <v>561</v>
      </c>
      <c r="L27" s="17" t="e">
        <f>[1]UCGIGP!M26+UCGIGP!#REF!</f>
        <v>#REF!</v>
      </c>
      <c r="M27" s="17" t="e">
        <f>[1]UCGIGP!N26+UCGIGP!#REF!</f>
        <v>#REF!</v>
      </c>
      <c r="N27" s="17">
        <f>[1]UCGIGP!O26+UCGIGP!L26</f>
        <v>904</v>
      </c>
      <c r="O27" s="17">
        <f>[1]UCGIGP!P26+UCGIGP!M26</f>
        <v>948</v>
      </c>
      <c r="P27" s="17">
        <f>[1]UCGIGP!Q26+UCGIGP!N26</f>
        <v>956</v>
      </c>
      <c r="Q27" s="17">
        <f>[1]UCGIGP!R26+UCGIGP!O26</f>
        <v>974</v>
      </c>
      <c r="R27" s="17">
        <f>[1]UCGIGP!S26+UCGIGP!P26</f>
        <v>976</v>
      </c>
      <c r="S27" s="17">
        <f>[1]UCGIGP!T26+UCGIGP!Q26</f>
        <v>974</v>
      </c>
      <c r="T27" s="17">
        <f>[1]UCGIGP!U26+UCGIGP!R26</f>
        <v>974</v>
      </c>
      <c r="U27" s="17">
        <f>[1]UCGIGP!V26+UCGIGP!T26</f>
        <v>974</v>
      </c>
      <c r="V27" s="17" t="e">
        <f>[1]UCGIGP!W26+UCGIGP!#REF!</f>
        <v>#REF!</v>
      </c>
    </row>
    <row r="28" spans="1:22" ht="8.4499999999999993" customHeight="1">
      <c r="A28" s="14" t="s">
        <v>23</v>
      </c>
      <c r="B28" s="18">
        <v>15</v>
      </c>
      <c r="C28" s="17">
        <f>[1]UCGIGP!D27+UCGIGP!C27</f>
        <v>1893</v>
      </c>
      <c r="D28" s="17">
        <f>[1]UCGIGP!E27+UCGIGP!D27</f>
        <v>1893</v>
      </c>
      <c r="E28" s="17">
        <f>[1]UCGIGP!F27+UCGIGP!E27</f>
        <v>1893</v>
      </c>
      <c r="F28" s="17">
        <f>[1]UCGIGP!G27+UCGIGP!F27</f>
        <v>1893</v>
      </c>
      <c r="G28" s="17">
        <f>[1]UCGIGP!H27+UCGIGP!G27</f>
        <v>1893</v>
      </c>
      <c r="H28" s="17">
        <f>[1]UCGIGP!I27+UCGIGP!H27</f>
        <v>1893.5</v>
      </c>
      <c r="I28" s="17">
        <f>[1]UCGIGP!J27+UCGIGP!I27</f>
        <v>1894</v>
      </c>
      <c r="J28" s="17">
        <f>[1]UCGIGP!K27+UCGIGP!J27</f>
        <v>1911</v>
      </c>
      <c r="K28" s="17">
        <f>[1]UCGIGP!L27+UCGIGP!K27</f>
        <v>1912</v>
      </c>
      <c r="L28" s="17" t="e">
        <f>[1]UCGIGP!M27+UCGIGP!#REF!</f>
        <v>#REF!</v>
      </c>
      <c r="M28" s="17" t="e">
        <f>[1]UCGIGP!N27+UCGIGP!#REF!</f>
        <v>#REF!</v>
      </c>
      <c r="N28" s="17">
        <f>[1]UCGIGP!O27+UCGIGP!L27</f>
        <v>3208</v>
      </c>
      <c r="O28" s="17">
        <f>[1]UCGIGP!P27+UCGIGP!M27</f>
        <v>3208</v>
      </c>
      <c r="P28" s="17">
        <f>[1]UCGIGP!Q27+UCGIGP!N27</f>
        <v>3208</v>
      </c>
      <c r="Q28" s="17">
        <f>[1]UCGIGP!R27+UCGIGP!O27</f>
        <v>3204</v>
      </c>
      <c r="R28" s="17">
        <f>[1]UCGIGP!S27+UCGIGP!P27</f>
        <v>3214</v>
      </c>
      <c r="S28" s="17">
        <f>[1]UCGIGP!T27+UCGIGP!Q27</f>
        <v>3204</v>
      </c>
      <c r="T28" s="17">
        <f>[1]UCGIGP!U27+UCGIGP!R27</f>
        <v>3204</v>
      </c>
      <c r="U28" s="17">
        <f>[1]UCGIGP!V27+UCGIGP!T27</f>
        <v>3204</v>
      </c>
      <c r="V28" s="17" t="e">
        <f>[1]UCGIGP!W27+UCGIGP!#REF!</f>
        <v>#REF!</v>
      </c>
    </row>
    <row r="29" spans="1:22" ht="8.4499999999999993" customHeight="1">
      <c r="A29" s="14" t="s">
        <v>24</v>
      </c>
      <c r="B29" s="18">
        <v>0</v>
      </c>
      <c r="C29" s="17">
        <f>[1]UCGIGP!D28+UCGIGP!C28</f>
        <v>1589</v>
      </c>
      <c r="D29" s="17">
        <f>[1]UCGIGP!E28+UCGIGP!D28</f>
        <v>1591</v>
      </c>
      <c r="E29" s="17">
        <f>[1]UCGIGP!F28+UCGIGP!E28</f>
        <v>1592</v>
      </c>
      <c r="F29" s="17">
        <f>[1]UCGIGP!G28+UCGIGP!F28</f>
        <v>1591</v>
      </c>
      <c r="G29" s="17">
        <f>[1]UCGIGP!H28+UCGIGP!G28</f>
        <v>1591</v>
      </c>
      <c r="H29" s="17">
        <f>[1]UCGIGP!I28+UCGIGP!H28</f>
        <v>1591.3</v>
      </c>
      <c r="I29" s="17">
        <f>[1]UCGIGP!J28+UCGIGP!I28</f>
        <v>1594</v>
      </c>
      <c r="J29" s="17">
        <f>[1]UCGIGP!K28+UCGIGP!J28</f>
        <v>1597</v>
      </c>
      <c r="K29" s="17">
        <f>[1]UCGIGP!L28+UCGIGP!K28</f>
        <v>1597</v>
      </c>
      <c r="L29" s="17" t="e">
        <f>[1]UCGIGP!M28+UCGIGP!#REF!</f>
        <v>#REF!</v>
      </c>
      <c r="M29" s="17" t="e">
        <f>[1]UCGIGP!N28+UCGIGP!#REF!</f>
        <v>#REF!</v>
      </c>
      <c r="N29" s="17">
        <f>[1]UCGIGP!O28+UCGIGP!L28</f>
        <v>3002</v>
      </c>
      <c r="O29" s="17">
        <f>[1]UCGIGP!P28+UCGIGP!M28</f>
        <v>2988</v>
      </c>
      <c r="P29" s="17">
        <f>[1]UCGIGP!Q28+UCGIGP!N28</f>
        <v>2976</v>
      </c>
      <c r="Q29" s="17">
        <f>[1]UCGIGP!R28+UCGIGP!O28</f>
        <v>2982</v>
      </c>
      <c r="R29" s="17">
        <f>[1]UCGIGP!S28+UCGIGP!P28</f>
        <v>2974</v>
      </c>
      <c r="S29" s="17">
        <f>[1]UCGIGP!T28+UCGIGP!Q28</f>
        <v>2974</v>
      </c>
      <c r="T29" s="17">
        <f>[1]UCGIGP!U28+UCGIGP!R28</f>
        <v>2974</v>
      </c>
      <c r="U29" s="17">
        <f>[1]UCGIGP!V28+UCGIGP!T28</f>
        <v>2977</v>
      </c>
      <c r="V29" s="17" t="e">
        <f>[1]UCGIGP!W28+UCGIGP!#REF!</f>
        <v>#REF!</v>
      </c>
    </row>
    <row r="30" spans="1:22" ht="8.4499999999999993" customHeight="1">
      <c r="A30" s="14"/>
      <c r="B30" s="18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ht="9.9499999999999993" customHeight="1">
      <c r="A31" s="16" t="s">
        <v>25</v>
      </c>
      <c r="B31" s="17">
        <v>464</v>
      </c>
      <c r="C31" s="17">
        <f>[1]UCGIGP!D29+UCGIGP!C29</f>
        <v>3261</v>
      </c>
      <c r="D31" s="17">
        <f>[1]UCGIGP!E29+UCGIGP!D29</f>
        <v>3307</v>
      </c>
      <c r="E31" s="17">
        <f>[1]UCGIGP!F29+UCGIGP!E29</f>
        <v>3366</v>
      </c>
      <c r="F31" s="17">
        <f>[1]UCGIGP!G29+UCGIGP!F29</f>
        <v>3392</v>
      </c>
      <c r="G31" s="17">
        <f>[1]UCGIGP!H29+UCGIGP!G29</f>
        <v>3477</v>
      </c>
      <c r="H31" s="17">
        <f>[1]UCGIGP!I29+UCGIGP!H29</f>
        <v>3487.3</v>
      </c>
      <c r="I31" s="17">
        <f>[1]UCGIGP!J29+UCGIGP!I29</f>
        <v>3477</v>
      </c>
      <c r="J31" s="17">
        <f>[1]UCGIGP!K29+UCGIGP!J29</f>
        <v>3560</v>
      </c>
      <c r="K31" s="17">
        <f>[1]UCGIGP!L29+UCGIGP!K29</f>
        <v>3762</v>
      </c>
      <c r="L31" s="17" t="e">
        <f>[1]UCGIGP!M29+UCGIGP!#REF!</f>
        <v>#REF!</v>
      </c>
      <c r="M31" s="17" t="e">
        <f>[1]UCGIGP!N29+UCGIGP!#REF!</f>
        <v>#REF!</v>
      </c>
      <c r="N31" s="17">
        <f>[1]UCGIGP!O29+UCGIGP!L29</f>
        <v>4816</v>
      </c>
      <c r="O31" s="17">
        <f>[1]UCGIGP!P29+UCGIGP!M29</f>
        <v>4782</v>
      </c>
      <c r="P31" s="17">
        <f>[1]UCGIGP!Q29+UCGIGP!N29</f>
        <v>4802</v>
      </c>
      <c r="Q31" s="17">
        <f>[1]UCGIGP!R29+UCGIGP!O29</f>
        <v>4776</v>
      </c>
      <c r="R31" s="17">
        <f>[1]UCGIGP!S29+UCGIGP!P29</f>
        <v>4776</v>
      </c>
      <c r="S31" s="17">
        <f>[1]UCGIGP!T29+UCGIGP!Q29</f>
        <v>4760</v>
      </c>
      <c r="T31" s="17">
        <f>[1]UCGIGP!U29+UCGIGP!R29</f>
        <v>4762</v>
      </c>
      <c r="U31" s="17">
        <f>[1]UCGIGP!V29+UCGIGP!T29</f>
        <v>4814</v>
      </c>
      <c r="V31" s="17" t="e">
        <f>[1]UCGIGP!W29+UCGIGP!#REF!</f>
        <v>#REF!</v>
      </c>
    </row>
    <row r="32" spans="1:22" ht="8.4499999999999993" customHeight="1">
      <c r="A32" s="14" t="s">
        <v>26</v>
      </c>
      <c r="B32" s="18">
        <v>37</v>
      </c>
      <c r="C32" s="17">
        <f>[1]UCGIGP!D30+UCGIGP!C30</f>
        <v>1021</v>
      </c>
      <c r="D32" s="17">
        <f>[1]UCGIGP!E30+UCGIGP!D30</f>
        <v>1061</v>
      </c>
      <c r="E32" s="17">
        <f>[1]UCGIGP!F30+UCGIGP!E30</f>
        <v>1072</v>
      </c>
      <c r="F32" s="17">
        <f>[1]UCGIGP!G30+UCGIGP!F30</f>
        <v>1085</v>
      </c>
      <c r="G32" s="17">
        <f>[1]UCGIGP!H30+UCGIGP!G30</f>
        <v>1134</v>
      </c>
      <c r="H32" s="17">
        <f>[1]UCGIGP!I30+UCGIGP!H30</f>
        <v>1134.5999999999999</v>
      </c>
      <c r="I32" s="17">
        <f>[1]UCGIGP!J30+UCGIGP!I30</f>
        <v>999</v>
      </c>
      <c r="J32" s="17">
        <f>[1]UCGIGP!K30+UCGIGP!J30</f>
        <v>999</v>
      </c>
      <c r="K32" s="17">
        <f>[1]UCGIGP!L30+UCGIGP!K30</f>
        <v>998</v>
      </c>
      <c r="L32" s="17" t="e">
        <f>[1]UCGIGP!M30+UCGIGP!#REF!</f>
        <v>#REF!</v>
      </c>
      <c r="M32" s="17" t="e">
        <f>[1]UCGIGP!N30+UCGIGP!#REF!</f>
        <v>#REF!</v>
      </c>
      <c r="N32" s="17">
        <f>[1]UCGIGP!O30+UCGIGP!L30</f>
        <v>1486</v>
      </c>
      <c r="O32" s="17">
        <f>[1]UCGIGP!P30+UCGIGP!M30</f>
        <v>1486</v>
      </c>
      <c r="P32" s="17">
        <f>[1]UCGIGP!Q30+UCGIGP!N30</f>
        <v>1502</v>
      </c>
      <c r="Q32" s="17">
        <f>[1]UCGIGP!R30+UCGIGP!O30</f>
        <v>1502</v>
      </c>
      <c r="R32" s="17">
        <f>[1]UCGIGP!S30+UCGIGP!P30</f>
        <v>1502</v>
      </c>
      <c r="S32" s="17">
        <f>[1]UCGIGP!T30+UCGIGP!Q30</f>
        <v>1486</v>
      </c>
      <c r="T32" s="17">
        <f>[1]UCGIGP!U30+UCGIGP!R30</f>
        <v>1486</v>
      </c>
      <c r="U32" s="17">
        <f>[1]UCGIGP!V30+UCGIGP!T30</f>
        <v>1486</v>
      </c>
      <c r="V32" s="17" t="e">
        <f>[1]UCGIGP!W30+UCGIGP!#REF!</f>
        <v>#REF!</v>
      </c>
    </row>
    <row r="33" spans="1:22" ht="8.4499999999999993" customHeight="1">
      <c r="A33" s="14" t="s">
        <v>27</v>
      </c>
      <c r="B33" s="18">
        <v>253</v>
      </c>
      <c r="C33" s="17">
        <f>[1]UCGIGP!D31+UCGIGP!C31</f>
        <v>1163</v>
      </c>
      <c r="D33" s="17">
        <f>[1]UCGIGP!E31+UCGIGP!D31</f>
        <v>1164</v>
      </c>
      <c r="E33" s="17">
        <f>[1]UCGIGP!F31+UCGIGP!E31</f>
        <v>1164</v>
      </c>
      <c r="F33" s="17">
        <f>[1]UCGIGP!G31+UCGIGP!F31</f>
        <v>1146</v>
      </c>
      <c r="G33" s="17">
        <f>[1]UCGIGP!H31+UCGIGP!G31</f>
        <v>1177</v>
      </c>
      <c r="H33" s="17">
        <f>[1]UCGIGP!I31+UCGIGP!H31</f>
        <v>1188.0999999999999</v>
      </c>
      <c r="I33" s="17">
        <f>[1]UCGIGP!J31+UCGIGP!I31</f>
        <v>1244</v>
      </c>
      <c r="J33" s="17">
        <f>[1]UCGIGP!K31+UCGIGP!J31</f>
        <v>1334</v>
      </c>
      <c r="K33" s="17">
        <f>[1]UCGIGP!L31+UCGIGP!K31</f>
        <v>1538</v>
      </c>
      <c r="L33" s="17" t="e">
        <f>[1]UCGIGP!M31+UCGIGP!#REF!</f>
        <v>#REF!</v>
      </c>
      <c r="M33" s="17" t="e">
        <f>[1]UCGIGP!N31+UCGIGP!#REF!</f>
        <v>#REF!</v>
      </c>
      <c r="N33" s="17">
        <f>[1]UCGIGP!O31+UCGIGP!L31</f>
        <v>1534</v>
      </c>
      <c r="O33" s="17">
        <f>[1]UCGIGP!P31+UCGIGP!M31</f>
        <v>1514</v>
      </c>
      <c r="P33" s="17">
        <f>[1]UCGIGP!Q31+UCGIGP!N31</f>
        <v>1514</v>
      </c>
      <c r="Q33" s="17">
        <f>[1]UCGIGP!R31+UCGIGP!O31</f>
        <v>1498</v>
      </c>
      <c r="R33" s="17">
        <f>[1]UCGIGP!S31+UCGIGP!P31</f>
        <v>1498</v>
      </c>
      <c r="S33" s="17">
        <f>[1]UCGIGP!T31+UCGIGP!Q31</f>
        <v>1498</v>
      </c>
      <c r="T33" s="17">
        <f>[1]UCGIGP!U31+UCGIGP!R31</f>
        <v>1498</v>
      </c>
      <c r="U33" s="17">
        <f>[1]UCGIGP!V31+UCGIGP!T31</f>
        <v>1528</v>
      </c>
      <c r="V33" s="17" t="e">
        <f>[1]UCGIGP!W31+UCGIGP!#REF!</f>
        <v>#REF!</v>
      </c>
    </row>
    <row r="34" spans="1:22" ht="8.4499999999999993" customHeight="1">
      <c r="A34" s="14" t="s">
        <v>28</v>
      </c>
      <c r="B34" s="18">
        <v>127</v>
      </c>
      <c r="C34" s="17">
        <f>[1]UCGIGP!D32+UCGIGP!C32</f>
        <v>358</v>
      </c>
      <c r="D34" s="17">
        <f>[1]UCGIGP!E32+UCGIGP!D32</f>
        <v>361</v>
      </c>
      <c r="E34" s="17">
        <f>[1]UCGIGP!F32+UCGIGP!E32</f>
        <v>365</v>
      </c>
      <c r="F34" s="17">
        <f>[1]UCGIGP!G32+UCGIGP!F32</f>
        <v>365</v>
      </c>
      <c r="G34" s="17">
        <f>[1]UCGIGP!H32+UCGIGP!G32</f>
        <v>365</v>
      </c>
      <c r="H34" s="17">
        <f>[1]UCGIGP!I32+UCGIGP!H32</f>
        <v>365</v>
      </c>
      <c r="I34" s="17">
        <f>[1]UCGIGP!J32+UCGIGP!I32</f>
        <v>427</v>
      </c>
      <c r="J34" s="17">
        <f>[1]UCGIGP!K32+UCGIGP!J32</f>
        <v>420</v>
      </c>
      <c r="K34" s="17">
        <f>[1]UCGIGP!L32+UCGIGP!K32</f>
        <v>418</v>
      </c>
      <c r="L34" s="17" t="e">
        <f>[1]UCGIGP!M32+UCGIGP!#REF!</f>
        <v>#REF!</v>
      </c>
      <c r="M34" s="17" t="e">
        <f>[1]UCGIGP!N32+UCGIGP!#REF!</f>
        <v>#REF!</v>
      </c>
      <c r="N34" s="17">
        <f>[1]UCGIGP!O32+UCGIGP!L32</f>
        <v>516</v>
      </c>
      <c r="O34" s="17">
        <f>[1]UCGIGP!P32+UCGIGP!M32</f>
        <v>516</v>
      </c>
      <c r="P34" s="17">
        <f>[1]UCGIGP!Q32+UCGIGP!N32</f>
        <v>516</v>
      </c>
      <c r="Q34" s="17">
        <f>[1]UCGIGP!R32+UCGIGP!O32</f>
        <v>516</v>
      </c>
      <c r="R34" s="17">
        <f>[1]UCGIGP!S32+UCGIGP!P32</f>
        <v>516</v>
      </c>
      <c r="S34" s="17">
        <f>[1]UCGIGP!T32+UCGIGP!Q32</f>
        <v>516</v>
      </c>
      <c r="T34" s="17">
        <f>[1]UCGIGP!U32+UCGIGP!R32</f>
        <v>516</v>
      </c>
      <c r="U34" s="17">
        <f>[1]UCGIGP!V32+UCGIGP!T32</f>
        <v>516</v>
      </c>
      <c r="V34" s="17" t="e">
        <f>[1]UCGIGP!W32+UCGIGP!#REF!</f>
        <v>#REF!</v>
      </c>
    </row>
    <row r="35" spans="1:22" ht="8.4499999999999993" customHeight="1">
      <c r="A35" s="14" t="s">
        <v>29</v>
      </c>
      <c r="B35" s="18">
        <v>11</v>
      </c>
      <c r="C35" s="17">
        <f>[1]UCGIGP!D33+UCGIGP!C33</f>
        <v>571</v>
      </c>
      <c r="D35" s="17">
        <f>[1]UCGIGP!E33+UCGIGP!D33</f>
        <v>572</v>
      </c>
      <c r="E35" s="17">
        <f>[1]UCGIGP!F33+UCGIGP!E33</f>
        <v>617</v>
      </c>
      <c r="F35" s="17">
        <f>[1]UCGIGP!G33+UCGIGP!F33</f>
        <v>648</v>
      </c>
      <c r="G35" s="17">
        <f>[1]UCGIGP!H33+UCGIGP!G33</f>
        <v>653</v>
      </c>
      <c r="H35" s="17">
        <f>[1]UCGIGP!I33+UCGIGP!H33</f>
        <v>651.6</v>
      </c>
      <c r="I35" s="17">
        <f>[1]UCGIGP!J33+UCGIGP!I33</f>
        <v>658</v>
      </c>
      <c r="J35" s="17">
        <f>[1]UCGIGP!K33+UCGIGP!J33</f>
        <v>658</v>
      </c>
      <c r="K35" s="17">
        <f>[1]UCGIGP!L33+UCGIGP!K33</f>
        <v>659</v>
      </c>
      <c r="L35" s="17" t="e">
        <f>[1]UCGIGP!M33+UCGIGP!#REF!</f>
        <v>#REF!</v>
      </c>
      <c r="M35" s="17" t="e">
        <f>[1]UCGIGP!N33+UCGIGP!#REF!</f>
        <v>#REF!</v>
      </c>
      <c r="N35" s="17">
        <f>[1]UCGIGP!O33+UCGIGP!L33</f>
        <v>1078</v>
      </c>
      <c r="O35" s="17">
        <f>[1]UCGIGP!P33+UCGIGP!M33</f>
        <v>1064</v>
      </c>
      <c r="P35" s="17">
        <f>[1]UCGIGP!Q33+UCGIGP!N33</f>
        <v>1068</v>
      </c>
      <c r="Q35" s="17">
        <f>[1]UCGIGP!R33+UCGIGP!O33</f>
        <v>1058</v>
      </c>
      <c r="R35" s="17">
        <f>[1]UCGIGP!S33+UCGIGP!P33</f>
        <v>1058</v>
      </c>
      <c r="S35" s="17">
        <f>[1]UCGIGP!T33+UCGIGP!Q33</f>
        <v>1058</v>
      </c>
      <c r="T35" s="17">
        <f>[1]UCGIGP!U33+UCGIGP!R33</f>
        <v>1060</v>
      </c>
      <c r="U35" s="17">
        <f>[1]UCGIGP!V33+UCGIGP!T33</f>
        <v>1082</v>
      </c>
      <c r="V35" s="17" t="e">
        <f>[1]UCGIGP!W33+UCGIGP!#REF!</f>
        <v>#REF!</v>
      </c>
    </row>
    <row r="36" spans="1:22" ht="8.4499999999999993" customHeight="1">
      <c r="A36" s="14" t="s">
        <v>30</v>
      </c>
      <c r="B36" s="18">
        <v>36</v>
      </c>
      <c r="C36" s="17">
        <f>[1]UCGIGP!D34+UCGIGP!C34</f>
        <v>148</v>
      </c>
      <c r="D36" s="17">
        <f>[1]UCGIGP!E34+UCGIGP!D34</f>
        <v>149</v>
      </c>
      <c r="E36" s="17">
        <f>[1]UCGIGP!F34+UCGIGP!E34</f>
        <v>148</v>
      </c>
      <c r="F36" s="17">
        <f>[1]UCGIGP!G34+UCGIGP!F34</f>
        <v>148</v>
      </c>
      <c r="G36" s="17">
        <f>[1]UCGIGP!H34+UCGIGP!G34</f>
        <v>148</v>
      </c>
      <c r="H36" s="17">
        <f>[1]UCGIGP!I34+UCGIGP!H34</f>
        <v>148</v>
      </c>
      <c r="I36" s="17">
        <f>[1]UCGIGP!J34+UCGIGP!I34</f>
        <v>149</v>
      </c>
      <c r="J36" s="17">
        <f>[1]UCGIGP!K34+UCGIGP!J34</f>
        <v>149</v>
      </c>
      <c r="K36" s="17">
        <f>[1]UCGIGP!L34+UCGIGP!K34</f>
        <v>149</v>
      </c>
      <c r="L36" s="17" t="e">
        <f>[1]UCGIGP!M34+UCGIGP!#REF!</f>
        <v>#REF!</v>
      </c>
      <c r="M36" s="17" t="e">
        <f>[1]UCGIGP!N34+UCGIGP!#REF!</f>
        <v>#REF!</v>
      </c>
      <c r="N36" s="17">
        <f>[1]UCGIGP!O34+UCGIGP!L34</f>
        <v>202</v>
      </c>
      <c r="O36" s="17">
        <f>[1]UCGIGP!P34+UCGIGP!M34</f>
        <v>202</v>
      </c>
      <c r="P36" s="17">
        <f>[1]UCGIGP!Q34+UCGIGP!N34</f>
        <v>202</v>
      </c>
      <c r="Q36" s="17">
        <f>[1]UCGIGP!R34+UCGIGP!O34</f>
        <v>202</v>
      </c>
      <c r="R36" s="17">
        <f>[1]UCGIGP!S34+UCGIGP!P34</f>
        <v>202</v>
      </c>
      <c r="S36" s="17">
        <f>[1]UCGIGP!T34+UCGIGP!Q34</f>
        <v>202</v>
      </c>
      <c r="T36" s="17">
        <f>[1]UCGIGP!U34+UCGIGP!R34</f>
        <v>202</v>
      </c>
      <c r="U36" s="17">
        <f>[1]UCGIGP!V34+UCGIGP!T34</f>
        <v>202</v>
      </c>
      <c r="V36" s="17" t="e">
        <f>[1]UCGIGP!W34+UCGIGP!#REF!</f>
        <v>#REF!</v>
      </c>
    </row>
    <row r="37" spans="1:22" ht="8.4499999999999993" customHeight="1">
      <c r="A37" s="14"/>
      <c r="B37" s="18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ht="9.9499999999999993" customHeight="1">
      <c r="A38" s="16" t="s">
        <v>31</v>
      </c>
      <c r="B38" s="17">
        <v>218</v>
      </c>
      <c r="C38" s="17">
        <f>[1]UCGIGP!D35+UCGIGP!C35</f>
        <v>10361</v>
      </c>
      <c r="D38" s="17">
        <f>[1]UCGIGP!E35+UCGIGP!D35</f>
        <v>10360</v>
      </c>
      <c r="E38" s="17">
        <f>[1]UCGIGP!F35+UCGIGP!E35</f>
        <v>10450</v>
      </c>
      <c r="F38" s="17">
        <f>[1]UCGIGP!G35+UCGIGP!F35</f>
        <v>10564</v>
      </c>
      <c r="G38" s="17">
        <f>[1]UCGIGP!H35+UCGIGP!G35</f>
        <v>10794</v>
      </c>
      <c r="H38" s="17">
        <f>[1]UCGIGP!I35+UCGIGP!H35</f>
        <v>10840.2</v>
      </c>
      <c r="I38" s="17">
        <f>[1]UCGIGP!J35+UCGIGP!I35</f>
        <v>10906</v>
      </c>
      <c r="J38" s="17">
        <f>[1]UCGIGP!K35+UCGIGP!J35</f>
        <v>10850</v>
      </c>
      <c r="K38" s="17">
        <f>[1]UCGIGP!L35+UCGIGP!K35</f>
        <v>10265</v>
      </c>
      <c r="L38" s="17" t="e">
        <f>[1]UCGIGP!M35+UCGIGP!#REF!</f>
        <v>#REF!</v>
      </c>
      <c r="M38" s="17" t="e">
        <f>[1]UCGIGP!N35+UCGIGP!#REF!</f>
        <v>#REF!</v>
      </c>
      <c r="N38" s="17">
        <f>[1]UCGIGP!O35+UCGIGP!L35</f>
        <v>17890</v>
      </c>
      <c r="O38" s="17">
        <f>[1]UCGIGP!P35+UCGIGP!M35</f>
        <v>17816</v>
      </c>
      <c r="P38" s="17">
        <f>[1]UCGIGP!Q35+UCGIGP!N35</f>
        <v>17700</v>
      </c>
      <c r="Q38" s="17">
        <f>[1]UCGIGP!R35+UCGIGP!O35</f>
        <v>17596</v>
      </c>
      <c r="R38" s="17">
        <f>[1]UCGIGP!S35+UCGIGP!P35</f>
        <v>17602</v>
      </c>
      <c r="S38" s="17">
        <f>[1]UCGIGP!T35+UCGIGP!Q35</f>
        <v>17616</v>
      </c>
      <c r="T38" s="17">
        <f>[1]UCGIGP!U35+UCGIGP!R35</f>
        <v>17588</v>
      </c>
      <c r="U38" s="17">
        <f>[1]UCGIGP!V35+UCGIGP!T35</f>
        <v>16495</v>
      </c>
      <c r="V38" s="17" t="e">
        <f>[1]UCGIGP!W35+UCGIGP!#REF!</f>
        <v>#REF!</v>
      </c>
    </row>
    <row r="39" spans="1:22" ht="8.4499999999999993" customHeight="1">
      <c r="A39" s="14" t="s">
        <v>32</v>
      </c>
      <c r="B39" s="18">
        <v>17</v>
      </c>
      <c r="C39" s="17">
        <f>[1]UCGIGP!D36+UCGIGP!C36</f>
        <v>1764</v>
      </c>
      <c r="D39" s="17">
        <f>[1]UCGIGP!E36+UCGIGP!D36</f>
        <v>1764</v>
      </c>
      <c r="E39" s="17">
        <f>[1]UCGIGP!F36+UCGIGP!E36</f>
        <v>1764</v>
      </c>
      <c r="F39" s="17">
        <f>[1]UCGIGP!G36+UCGIGP!F36</f>
        <v>1764</v>
      </c>
      <c r="G39" s="17">
        <f>[1]UCGIGP!H36+UCGIGP!G36</f>
        <v>1779</v>
      </c>
      <c r="H39" s="17">
        <f>[1]UCGIGP!I36+UCGIGP!H36</f>
        <v>1821.5</v>
      </c>
      <c r="I39" s="17">
        <f>[1]UCGIGP!J36+UCGIGP!I36</f>
        <v>1835</v>
      </c>
      <c r="J39" s="17">
        <f>[1]UCGIGP!K36+UCGIGP!J36</f>
        <v>1830</v>
      </c>
      <c r="K39" s="17">
        <f>[1]UCGIGP!L36+UCGIGP!K36</f>
        <v>1612</v>
      </c>
      <c r="L39" s="17" t="e">
        <f>[1]UCGIGP!M36+UCGIGP!#REF!</f>
        <v>#REF!</v>
      </c>
      <c r="M39" s="17" t="e">
        <f>[1]UCGIGP!N36+UCGIGP!#REF!</f>
        <v>#REF!</v>
      </c>
      <c r="N39" s="17">
        <f>[1]UCGIGP!O36+UCGIGP!L36</f>
        <v>3022</v>
      </c>
      <c r="O39" s="17">
        <f>[1]UCGIGP!P36+UCGIGP!M36</f>
        <v>3022</v>
      </c>
      <c r="P39" s="17">
        <f>[1]UCGIGP!Q36+UCGIGP!N36</f>
        <v>3022</v>
      </c>
      <c r="Q39" s="17">
        <f>[1]UCGIGP!R36+UCGIGP!O36</f>
        <v>2962</v>
      </c>
      <c r="R39" s="17">
        <f>[1]UCGIGP!S36+UCGIGP!P36</f>
        <v>2964</v>
      </c>
      <c r="S39" s="17">
        <f>[1]UCGIGP!T36+UCGIGP!Q36</f>
        <v>2964</v>
      </c>
      <c r="T39" s="17">
        <f>[1]UCGIGP!U36+UCGIGP!R36</f>
        <v>2962</v>
      </c>
      <c r="U39" s="17">
        <f>[1]UCGIGP!V36+UCGIGP!T36</f>
        <v>1766</v>
      </c>
      <c r="V39" s="17" t="e">
        <f>[1]UCGIGP!W36+UCGIGP!#REF!</f>
        <v>#REF!</v>
      </c>
    </row>
    <row r="40" spans="1:22" ht="8.4499999999999993" customHeight="1">
      <c r="A40" s="14" t="s">
        <v>33</v>
      </c>
      <c r="B40" s="18">
        <v>140</v>
      </c>
      <c r="C40" s="17">
        <f>[1]UCGIGP!D37+UCGIGP!C37</f>
        <v>2878</v>
      </c>
      <c r="D40" s="17">
        <f>[1]UCGIGP!E37+UCGIGP!D37</f>
        <v>2877</v>
      </c>
      <c r="E40" s="17">
        <f>[1]UCGIGP!F37+UCGIGP!E37</f>
        <v>2877</v>
      </c>
      <c r="F40" s="17">
        <f>[1]UCGIGP!G37+UCGIGP!F37</f>
        <v>2878</v>
      </c>
      <c r="G40" s="17">
        <f>[1]UCGIGP!H37+UCGIGP!G37</f>
        <v>2878</v>
      </c>
      <c r="H40" s="17">
        <f>[1]UCGIGP!I37+UCGIGP!H37</f>
        <v>2878.3</v>
      </c>
      <c r="I40" s="17">
        <f>[1]UCGIGP!J37+UCGIGP!I37</f>
        <v>2879</v>
      </c>
      <c r="J40" s="17">
        <f>[1]UCGIGP!K37+UCGIGP!J37</f>
        <v>2896</v>
      </c>
      <c r="K40" s="17">
        <f>[1]UCGIGP!L37+UCGIGP!K37</f>
        <v>2398</v>
      </c>
      <c r="L40" s="17" t="e">
        <f>[1]UCGIGP!M37+UCGIGP!#REF!</f>
        <v>#REF!</v>
      </c>
      <c r="M40" s="17" t="e">
        <f>[1]UCGIGP!N37+UCGIGP!#REF!</f>
        <v>#REF!</v>
      </c>
      <c r="N40" s="17">
        <f>[1]UCGIGP!O37+UCGIGP!L37</f>
        <v>4248</v>
      </c>
      <c r="O40" s="17">
        <f>[1]UCGIGP!P37+UCGIGP!M37</f>
        <v>4250</v>
      </c>
      <c r="P40" s="17">
        <f>[1]UCGIGP!Q37+UCGIGP!N37</f>
        <v>4246</v>
      </c>
      <c r="Q40" s="17">
        <f>[1]UCGIGP!R37+UCGIGP!O37</f>
        <v>4250</v>
      </c>
      <c r="R40" s="17">
        <f>[1]UCGIGP!S37+UCGIGP!P37</f>
        <v>4250</v>
      </c>
      <c r="S40" s="17">
        <f>[1]UCGIGP!T37+UCGIGP!Q37</f>
        <v>4250</v>
      </c>
      <c r="T40" s="17">
        <f>[1]UCGIGP!U37+UCGIGP!R37</f>
        <v>4224</v>
      </c>
      <c r="U40" s="17">
        <f>[1]UCGIGP!V37+UCGIGP!T37</f>
        <v>4252</v>
      </c>
      <c r="V40" s="17" t="e">
        <f>[1]UCGIGP!W37+UCGIGP!#REF!</f>
        <v>#REF!</v>
      </c>
    </row>
    <row r="41" spans="1:22" ht="8.4499999999999993" customHeight="1">
      <c r="A41" s="14" t="s">
        <v>34</v>
      </c>
      <c r="B41" s="18">
        <v>0</v>
      </c>
      <c r="C41" s="17">
        <f>[1]UCGIGP!D38+UCGIGP!C38</f>
        <v>2041</v>
      </c>
      <c r="D41" s="17">
        <f>[1]UCGIGP!E38+UCGIGP!D38</f>
        <v>2041</v>
      </c>
      <c r="E41" s="17">
        <f>[1]UCGIGP!F38+UCGIGP!E38</f>
        <v>2131</v>
      </c>
      <c r="F41" s="17">
        <f>[1]UCGIGP!G38+UCGIGP!F38</f>
        <v>2211</v>
      </c>
      <c r="G41" s="17">
        <f>[1]UCGIGP!H38+UCGIGP!G38</f>
        <v>2300</v>
      </c>
      <c r="H41" s="17">
        <f>[1]UCGIGP!I38+UCGIGP!H38</f>
        <v>2299.5</v>
      </c>
      <c r="I41" s="17">
        <f>[1]UCGIGP!J38+UCGIGP!I38</f>
        <v>2338</v>
      </c>
      <c r="J41" s="17">
        <f>[1]UCGIGP!K38+UCGIGP!J38</f>
        <v>2350</v>
      </c>
      <c r="K41" s="17">
        <f>[1]UCGIGP!L38+UCGIGP!K38</f>
        <v>2393</v>
      </c>
      <c r="L41" s="17" t="e">
        <f>[1]UCGIGP!M38+UCGIGP!#REF!</f>
        <v>#REF!</v>
      </c>
      <c r="M41" s="17" t="e">
        <f>[1]UCGIGP!N38+UCGIGP!#REF!</f>
        <v>#REF!</v>
      </c>
      <c r="N41" s="17">
        <f>[1]UCGIGP!O38+UCGIGP!L38</f>
        <v>3900</v>
      </c>
      <c r="O41" s="17">
        <f>[1]UCGIGP!P38+UCGIGP!M38</f>
        <v>3898</v>
      </c>
      <c r="P41" s="17">
        <f>[1]UCGIGP!Q38+UCGIGP!N38</f>
        <v>3896</v>
      </c>
      <c r="Q41" s="17">
        <f>[1]UCGIGP!R38+UCGIGP!O38</f>
        <v>3862</v>
      </c>
      <c r="R41" s="17">
        <f>[1]UCGIGP!S38+UCGIGP!P38</f>
        <v>3868</v>
      </c>
      <c r="S41" s="17">
        <f>[1]UCGIGP!T38+UCGIGP!Q38</f>
        <v>3862</v>
      </c>
      <c r="T41" s="17">
        <f>[1]UCGIGP!U38+UCGIGP!R38</f>
        <v>3862</v>
      </c>
      <c r="U41" s="17">
        <f>[1]UCGIGP!V38+UCGIGP!T38</f>
        <v>3895</v>
      </c>
      <c r="V41" s="17" t="e">
        <f>[1]UCGIGP!W38+UCGIGP!#REF!</f>
        <v>#REF!</v>
      </c>
    </row>
    <row r="42" spans="1:22" ht="8.4499999999999993" customHeight="1">
      <c r="A42" s="14" t="s">
        <v>35</v>
      </c>
      <c r="B42" s="18">
        <v>36</v>
      </c>
      <c r="C42" s="17">
        <f>[1]UCGIGP!D39+UCGIGP!C39</f>
        <v>1484</v>
      </c>
      <c r="D42" s="17">
        <f>[1]UCGIGP!E39+UCGIGP!D39</f>
        <v>1484</v>
      </c>
      <c r="E42" s="17">
        <f>[1]UCGIGP!F39+UCGIGP!E39</f>
        <v>1484</v>
      </c>
      <c r="F42" s="17">
        <f>[1]UCGIGP!G39+UCGIGP!F39</f>
        <v>1485</v>
      </c>
      <c r="G42" s="17">
        <f>[1]UCGIGP!H39+UCGIGP!G39</f>
        <v>1593</v>
      </c>
      <c r="H42" s="17">
        <f>[1]UCGIGP!I39+UCGIGP!H39</f>
        <v>1596.7</v>
      </c>
      <c r="I42" s="17">
        <f>[1]UCGIGP!J39+UCGIGP!I39</f>
        <v>1570</v>
      </c>
      <c r="J42" s="17">
        <f>[1]UCGIGP!K39+UCGIGP!J39</f>
        <v>1508</v>
      </c>
      <c r="K42" s="17">
        <f>[1]UCGIGP!L39+UCGIGP!K39</f>
        <v>1567</v>
      </c>
      <c r="L42" s="17" t="e">
        <f>[1]UCGIGP!M39+UCGIGP!#REF!</f>
        <v>#REF!</v>
      </c>
      <c r="M42" s="17" t="e">
        <f>[1]UCGIGP!N39+UCGIGP!#REF!</f>
        <v>#REF!</v>
      </c>
      <c r="N42" s="17">
        <f>[1]UCGIGP!O39+UCGIGP!L39</f>
        <v>2280</v>
      </c>
      <c r="O42" s="17">
        <f>[1]UCGIGP!P39+UCGIGP!M39</f>
        <v>2280</v>
      </c>
      <c r="P42" s="17">
        <f>[1]UCGIGP!Q39+UCGIGP!N39</f>
        <v>2282</v>
      </c>
      <c r="Q42" s="17">
        <f>[1]UCGIGP!R39+UCGIGP!O39</f>
        <v>2280</v>
      </c>
      <c r="R42" s="17">
        <f>[1]UCGIGP!S39+UCGIGP!P39</f>
        <v>2280</v>
      </c>
      <c r="S42" s="17">
        <f>[1]UCGIGP!T39+UCGIGP!Q39</f>
        <v>2280</v>
      </c>
      <c r="T42" s="17">
        <f>[1]UCGIGP!U39+UCGIGP!R39</f>
        <v>2280</v>
      </c>
      <c r="U42" s="17">
        <f>[1]UCGIGP!V39+UCGIGP!T39</f>
        <v>2282</v>
      </c>
      <c r="V42" s="17" t="e">
        <f>[1]UCGIGP!W39+UCGIGP!#REF!</f>
        <v>#REF!</v>
      </c>
    </row>
    <row r="43" spans="1:22" ht="9" customHeight="1">
      <c r="A43" s="14" t="s">
        <v>36</v>
      </c>
      <c r="B43" s="18">
        <v>25</v>
      </c>
      <c r="C43" s="17">
        <f>[1]UCGIGP!D40+UCGIGP!C40</f>
        <v>2194</v>
      </c>
      <c r="D43" s="17">
        <f>[1]UCGIGP!E40+UCGIGP!D40</f>
        <v>2194</v>
      </c>
      <c r="E43" s="17">
        <f>[1]UCGIGP!F40+UCGIGP!E40</f>
        <v>2194</v>
      </c>
      <c r="F43" s="17">
        <f>[1]UCGIGP!G40+UCGIGP!F40</f>
        <v>2226</v>
      </c>
      <c r="G43" s="17">
        <f>[1]UCGIGP!H40+UCGIGP!G40</f>
        <v>2244</v>
      </c>
      <c r="H43" s="17">
        <f>[1]UCGIGP!I40+UCGIGP!H40</f>
        <v>2244.1999999999998</v>
      </c>
      <c r="I43" s="17">
        <f>[1]UCGIGP!J40+UCGIGP!I40</f>
        <v>2284</v>
      </c>
      <c r="J43" s="17">
        <f>[1]UCGIGP!K40+UCGIGP!J40</f>
        <v>2266</v>
      </c>
      <c r="K43" s="17">
        <f>[1]UCGIGP!L40+UCGIGP!K40</f>
        <v>2295</v>
      </c>
      <c r="L43" s="17" t="e">
        <f>[1]UCGIGP!M40+UCGIGP!#REF!</f>
        <v>#REF!</v>
      </c>
      <c r="M43" s="17" t="e">
        <f>[1]UCGIGP!N40+UCGIGP!#REF!</f>
        <v>#REF!</v>
      </c>
      <c r="N43" s="17">
        <f>[1]UCGIGP!O40+UCGIGP!L40</f>
        <v>4440</v>
      </c>
      <c r="O43" s="17">
        <f>[1]UCGIGP!P40+UCGIGP!M40</f>
        <v>4366</v>
      </c>
      <c r="P43" s="17">
        <f>[1]UCGIGP!Q40+UCGIGP!N40</f>
        <v>4254</v>
      </c>
      <c r="Q43" s="17">
        <f>[1]UCGIGP!R40+UCGIGP!O40</f>
        <v>4242</v>
      </c>
      <c r="R43" s="17">
        <f>[1]UCGIGP!S40+UCGIGP!P40</f>
        <v>4240</v>
      </c>
      <c r="S43" s="17">
        <f>[1]UCGIGP!T40+UCGIGP!Q40</f>
        <v>4260</v>
      </c>
      <c r="T43" s="17">
        <f>[1]UCGIGP!U40+UCGIGP!R40</f>
        <v>4260</v>
      </c>
      <c r="U43" s="17">
        <f>[1]UCGIGP!V40+UCGIGP!T40</f>
        <v>4300</v>
      </c>
      <c r="V43" s="17" t="e">
        <f>[1]UCGIGP!W40+UCGIGP!#REF!</f>
        <v>#REF!</v>
      </c>
    </row>
    <row r="44" spans="1:22" ht="9" customHeight="1">
      <c r="A44" s="14"/>
      <c r="B44" s="18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ht="9.9499999999999993" customHeight="1">
      <c r="A45" s="16" t="s">
        <v>37</v>
      </c>
      <c r="B45" s="17">
        <v>259</v>
      </c>
      <c r="C45" s="17">
        <f>[1]UCGIGP!D41+UCGIGP!C41</f>
        <v>6241</v>
      </c>
      <c r="D45" s="17">
        <f>[1]UCGIGP!E41+UCGIGP!D41</f>
        <v>6384</v>
      </c>
      <c r="E45" s="17">
        <f>[1]UCGIGP!F41+UCGIGP!E41</f>
        <v>6444</v>
      </c>
      <c r="F45" s="17">
        <f>[1]UCGIGP!G41+UCGIGP!F41</f>
        <v>6444</v>
      </c>
      <c r="G45" s="17">
        <f>[1]UCGIGP!H41+UCGIGP!G41</f>
        <v>6445</v>
      </c>
      <c r="H45" s="17">
        <f>[1]UCGIGP!I41+UCGIGP!H41</f>
        <v>6463.3</v>
      </c>
      <c r="I45" s="17">
        <f>[1]UCGIGP!J41+UCGIGP!I41</f>
        <v>6445</v>
      </c>
      <c r="J45" s="17">
        <f>[1]UCGIGP!K41+UCGIGP!J41</f>
        <v>6529</v>
      </c>
      <c r="K45" s="17">
        <f>[1]UCGIGP!L41+UCGIGP!K41</f>
        <v>6521</v>
      </c>
      <c r="L45" s="17" t="e">
        <f>[1]UCGIGP!M41+UCGIGP!#REF!</f>
        <v>#REF!</v>
      </c>
      <c r="M45" s="17" t="e">
        <f>[1]UCGIGP!N41+UCGIGP!#REF!</f>
        <v>#REF!</v>
      </c>
      <c r="N45" s="17">
        <f>[1]UCGIGP!O41+UCGIGP!L41</f>
        <v>10296</v>
      </c>
      <c r="O45" s="17">
        <f>[1]UCGIGP!P41+UCGIGP!M41</f>
        <v>10280</v>
      </c>
      <c r="P45" s="17">
        <f>[1]UCGIGP!Q41+UCGIGP!N41</f>
        <v>10292</v>
      </c>
      <c r="Q45" s="17">
        <f>[1]UCGIGP!R41+UCGIGP!O41</f>
        <v>10288</v>
      </c>
      <c r="R45" s="17">
        <f>[1]UCGIGP!S41+UCGIGP!P41</f>
        <v>10270</v>
      </c>
      <c r="S45" s="17">
        <f>[1]UCGIGP!T41+UCGIGP!Q41</f>
        <v>10470</v>
      </c>
      <c r="T45" s="17">
        <f>[1]UCGIGP!U41+UCGIGP!R41</f>
        <v>10534</v>
      </c>
      <c r="U45" s="17">
        <f>[1]UCGIGP!V41+UCGIGP!T41</f>
        <v>10590</v>
      </c>
      <c r="V45" s="17" t="e">
        <f>[1]UCGIGP!W41+UCGIGP!#REF!</f>
        <v>#REF!</v>
      </c>
    </row>
    <row r="46" spans="1:22" ht="8.4499999999999993" customHeight="1">
      <c r="A46" s="15" t="s">
        <v>46</v>
      </c>
      <c r="B46" s="18">
        <v>101</v>
      </c>
      <c r="C46" s="17">
        <f>[1]UCGIGP!D42+UCGIGP!C42</f>
        <v>1756</v>
      </c>
      <c r="D46" s="17">
        <f>[1]UCGIGP!E42+UCGIGP!D42</f>
        <v>1791</v>
      </c>
      <c r="E46" s="17">
        <f>[1]UCGIGP!F42+UCGIGP!E42</f>
        <v>1793</v>
      </c>
      <c r="F46" s="17">
        <f>[1]UCGIGP!G42+UCGIGP!F42</f>
        <v>1793</v>
      </c>
      <c r="G46" s="17">
        <f>[1]UCGIGP!H42+UCGIGP!G42</f>
        <v>1777</v>
      </c>
      <c r="H46" s="17">
        <f>[1]UCGIGP!I42+UCGIGP!H42</f>
        <v>1777.6</v>
      </c>
      <c r="I46" s="17">
        <f>[1]UCGIGP!J42+UCGIGP!I42</f>
        <v>1759</v>
      </c>
      <c r="J46" s="17">
        <f>[1]UCGIGP!K42+UCGIGP!J42</f>
        <v>1759</v>
      </c>
      <c r="K46" s="17">
        <f>[1]UCGIGP!L42+UCGIGP!K42</f>
        <v>1740</v>
      </c>
      <c r="L46" s="17" t="e">
        <f>[1]UCGIGP!M42+UCGIGP!#REF!</f>
        <v>#REF!</v>
      </c>
      <c r="M46" s="17" t="e">
        <f>[1]UCGIGP!N42+UCGIGP!#REF!</f>
        <v>#REF!</v>
      </c>
      <c r="N46" s="17">
        <f>[1]UCGIGP!O42+UCGIGP!L42</f>
        <v>2876</v>
      </c>
      <c r="O46" s="17">
        <f>[1]UCGIGP!P42+UCGIGP!M42</f>
        <v>2876</v>
      </c>
      <c r="P46" s="17">
        <f>[1]UCGIGP!Q42+UCGIGP!N42</f>
        <v>2880</v>
      </c>
      <c r="Q46" s="17">
        <f>[1]UCGIGP!R42+UCGIGP!O42</f>
        <v>2880</v>
      </c>
      <c r="R46" s="17">
        <f>[1]UCGIGP!S42+UCGIGP!P42</f>
        <v>2880</v>
      </c>
      <c r="S46" s="17">
        <f>[1]UCGIGP!T42+UCGIGP!Q42</f>
        <v>3078</v>
      </c>
      <c r="T46" s="17">
        <f>[1]UCGIGP!U42+UCGIGP!R42</f>
        <v>3142</v>
      </c>
      <c r="U46" s="17">
        <f>[1]UCGIGP!V42+UCGIGP!T42</f>
        <v>3198</v>
      </c>
      <c r="V46" s="17" t="e">
        <f>[1]UCGIGP!W42+UCGIGP!#REF!</f>
        <v>#REF!</v>
      </c>
    </row>
    <row r="47" spans="1:22" ht="8.4499999999999993" customHeight="1">
      <c r="A47" s="15" t="s">
        <v>43</v>
      </c>
      <c r="B47" s="18">
        <v>0</v>
      </c>
      <c r="C47" s="17">
        <f>[1]UCGIGP!D43+UCGIGP!C43</f>
        <v>1216</v>
      </c>
      <c r="D47" s="17">
        <f>[1]UCGIGP!E43+UCGIGP!D43</f>
        <v>1216</v>
      </c>
      <c r="E47" s="17">
        <f>[1]UCGIGP!F43+UCGIGP!E43</f>
        <v>1216</v>
      </c>
      <c r="F47" s="17">
        <f>[1]UCGIGP!G43+UCGIGP!F43</f>
        <v>1216</v>
      </c>
      <c r="G47" s="17">
        <f>[1]UCGIGP!H43+UCGIGP!G43</f>
        <v>1216</v>
      </c>
      <c r="H47" s="17">
        <f>[1]UCGIGP!I43+UCGIGP!H43</f>
        <v>1216.2</v>
      </c>
      <c r="I47" s="17">
        <f>[1]UCGIGP!J43+UCGIGP!I43</f>
        <v>1216</v>
      </c>
      <c r="J47" s="17">
        <f>[1]UCGIGP!K43+UCGIGP!J43</f>
        <v>1220</v>
      </c>
      <c r="K47" s="17">
        <f>[1]UCGIGP!L43+UCGIGP!K43</f>
        <v>1220</v>
      </c>
      <c r="L47" s="17" t="e">
        <f>[1]UCGIGP!M43+UCGIGP!#REF!</f>
        <v>#REF!</v>
      </c>
      <c r="M47" s="17" t="e">
        <f>[1]UCGIGP!N43+UCGIGP!#REF!</f>
        <v>#REF!</v>
      </c>
      <c r="N47" s="17">
        <f>[1]UCGIGP!O43+UCGIGP!L43</f>
        <v>2400</v>
      </c>
      <c r="O47" s="17">
        <f>[1]UCGIGP!P43+UCGIGP!M43</f>
        <v>2400</v>
      </c>
      <c r="P47" s="17">
        <f>[1]UCGIGP!Q43+UCGIGP!N43</f>
        <v>2400</v>
      </c>
      <c r="Q47" s="17">
        <f>[1]UCGIGP!R43+UCGIGP!O43</f>
        <v>2400</v>
      </c>
      <c r="R47" s="17">
        <f>[1]UCGIGP!S43+UCGIGP!P43</f>
        <v>2384</v>
      </c>
      <c r="S47" s="17">
        <f>[1]UCGIGP!T43+UCGIGP!Q43</f>
        <v>2384</v>
      </c>
      <c r="T47" s="17">
        <f>[1]UCGIGP!U43+UCGIGP!R43</f>
        <v>2384</v>
      </c>
      <c r="U47" s="17">
        <f>[1]UCGIGP!V43+UCGIGP!T43</f>
        <v>2384</v>
      </c>
      <c r="V47" s="17" t="e">
        <f>[1]UCGIGP!W43+UCGIGP!#REF!</f>
        <v>#REF!</v>
      </c>
    </row>
    <row r="48" spans="1:22" ht="8.4499999999999993" customHeight="1">
      <c r="A48" s="15" t="s">
        <v>44</v>
      </c>
      <c r="B48" s="18">
        <v>129</v>
      </c>
      <c r="C48" s="17">
        <f>[1]UCGIGP!D44+UCGIGP!C44</f>
        <v>1102</v>
      </c>
      <c r="D48" s="17">
        <f>[1]UCGIGP!E44+UCGIGP!D44</f>
        <v>1102</v>
      </c>
      <c r="E48" s="17">
        <f>[1]UCGIGP!F44+UCGIGP!E44</f>
        <v>1143</v>
      </c>
      <c r="F48" s="17">
        <f>[1]UCGIGP!G44+UCGIGP!F44</f>
        <v>1143</v>
      </c>
      <c r="G48" s="17">
        <f>[1]UCGIGP!H44+UCGIGP!G44</f>
        <v>1160</v>
      </c>
      <c r="H48" s="17">
        <f>[1]UCGIGP!I44+UCGIGP!H44</f>
        <v>1159.9000000000001</v>
      </c>
      <c r="I48" s="17">
        <f>[1]UCGIGP!J44+UCGIGP!I44</f>
        <v>1160</v>
      </c>
      <c r="J48" s="17">
        <f>[1]UCGIGP!K44+UCGIGP!J44</f>
        <v>1241</v>
      </c>
      <c r="K48" s="17">
        <f>[1]UCGIGP!L44+UCGIGP!K44</f>
        <v>1255</v>
      </c>
      <c r="L48" s="17" t="e">
        <f>[1]UCGIGP!M44+UCGIGP!#REF!</f>
        <v>#REF!</v>
      </c>
      <c r="M48" s="17" t="e">
        <f>[1]UCGIGP!N44+UCGIGP!#REF!</f>
        <v>#REF!</v>
      </c>
      <c r="N48" s="17">
        <f>[1]UCGIGP!O44+UCGIGP!L44</f>
        <v>1636</v>
      </c>
      <c r="O48" s="17">
        <f>[1]UCGIGP!P44+UCGIGP!M44</f>
        <v>1636</v>
      </c>
      <c r="P48" s="17">
        <f>[1]UCGIGP!Q44+UCGIGP!N44</f>
        <v>1644</v>
      </c>
      <c r="Q48" s="17">
        <f>[1]UCGIGP!R44+UCGIGP!O44</f>
        <v>1640</v>
      </c>
      <c r="R48" s="17">
        <f>[1]UCGIGP!S44+UCGIGP!P44</f>
        <v>1638</v>
      </c>
      <c r="S48" s="17">
        <f>[1]UCGIGP!T44+UCGIGP!Q44</f>
        <v>1640</v>
      </c>
      <c r="T48" s="17">
        <f>[1]UCGIGP!U44+UCGIGP!R44</f>
        <v>1640</v>
      </c>
      <c r="U48" s="17">
        <f>[1]UCGIGP!V44+UCGIGP!T44</f>
        <v>1639</v>
      </c>
      <c r="V48" s="17" t="e">
        <f>[1]UCGIGP!W44+UCGIGP!#REF!</f>
        <v>#REF!</v>
      </c>
    </row>
    <row r="49" spans="1:22" ht="8.4499999999999993" customHeight="1">
      <c r="A49" s="15" t="s">
        <v>45</v>
      </c>
      <c r="B49" s="18">
        <v>29</v>
      </c>
      <c r="C49" s="17">
        <f>[1]UCGIGP!D45+UCGIGP!C45</f>
        <v>2167</v>
      </c>
      <c r="D49" s="17">
        <f>[1]UCGIGP!E45+UCGIGP!D45</f>
        <v>2275</v>
      </c>
      <c r="E49" s="17">
        <f>[1]UCGIGP!F45+UCGIGP!E45</f>
        <v>2292</v>
      </c>
      <c r="F49" s="17">
        <f>[1]UCGIGP!G45+UCGIGP!F45</f>
        <v>2292</v>
      </c>
      <c r="G49" s="17">
        <f>[1]UCGIGP!H45+UCGIGP!G45</f>
        <v>2292</v>
      </c>
      <c r="H49" s="17">
        <f>[1]UCGIGP!I45+UCGIGP!H45</f>
        <v>2309.6</v>
      </c>
      <c r="I49" s="17">
        <f>[1]UCGIGP!J45+UCGIGP!I45</f>
        <v>2310</v>
      </c>
      <c r="J49" s="17">
        <f>[1]UCGIGP!K45+UCGIGP!J45</f>
        <v>2309</v>
      </c>
      <c r="K49" s="17">
        <f>[1]UCGIGP!L45+UCGIGP!K45</f>
        <v>2306</v>
      </c>
      <c r="L49" s="17" t="e">
        <f>[1]UCGIGP!M45+UCGIGP!#REF!</f>
        <v>#REF!</v>
      </c>
      <c r="M49" s="17" t="e">
        <f>[1]UCGIGP!N45+UCGIGP!#REF!</f>
        <v>#REF!</v>
      </c>
      <c r="N49" s="17">
        <f>[1]UCGIGP!O45+UCGIGP!L45</f>
        <v>3384</v>
      </c>
      <c r="O49" s="17">
        <f>[1]UCGIGP!P45+UCGIGP!M45</f>
        <v>3368</v>
      </c>
      <c r="P49" s="17">
        <f>[1]UCGIGP!Q45+UCGIGP!N45</f>
        <v>3368</v>
      </c>
      <c r="Q49" s="17">
        <f>[1]UCGIGP!R45+UCGIGP!O45</f>
        <v>3368</v>
      </c>
      <c r="R49" s="17">
        <f>[1]UCGIGP!S45+UCGIGP!P45</f>
        <v>3368</v>
      </c>
      <c r="S49" s="17">
        <f>[1]UCGIGP!T45+UCGIGP!Q45</f>
        <v>3368</v>
      </c>
      <c r="T49" s="17">
        <f>[1]UCGIGP!U45+UCGIGP!R45</f>
        <v>3368</v>
      </c>
      <c r="U49" s="17">
        <f>[1]UCGIGP!V45+UCGIGP!T45</f>
        <v>3369</v>
      </c>
      <c r="V49" s="17" t="e">
        <f>[1]UCGIGP!W45+UCGIGP!#REF!</f>
        <v>#REF!</v>
      </c>
    </row>
    <row r="50" spans="1:22" s="6" customFormat="1" ht="2.1" customHeight="1">
      <c r="A50" s="27"/>
      <c r="B50" s="28"/>
      <c r="C50" s="17"/>
      <c r="D50" s="17"/>
      <c r="E50" s="17"/>
      <c r="F50" s="17"/>
      <c r="G50" s="17">
        <f>[1]UCGIGP!H46+UCGIGP!G46</f>
        <v>0</v>
      </c>
      <c r="H50" s="17">
        <f>[1]UCGIGP!I46+UCGIGP!H46</f>
        <v>0</v>
      </c>
      <c r="I50" s="17">
        <f>[1]UCGIGP!J46+UCGIGP!I46</f>
        <v>0</v>
      </c>
      <c r="J50" s="17">
        <f>[1]UCGIGP!K46+UCGIGP!J46</f>
        <v>0</v>
      </c>
      <c r="K50" s="17">
        <f>[1]UCGIGP!L46+UCGIGP!K46</f>
        <v>0</v>
      </c>
      <c r="L50" s="17" t="e">
        <f>[1]UCGIGP!M46+UCGIGP!#REF!</f>
        <v>#REF!</v>
      </c>
      <c r="M50" s="17" t="e">
        <f>[1]UCGIGP!N46+UCGIGP!#REF!</f>
        <v>#REF!</v>
      </c>
      <c r="N50" s="17">
        <f>[1]UCGIGP!O46+UCGIGP!L46</f>
        <v>0</v>
      </c>
      <c r="O50" s="17">
        <f>[1]UCGIGP!P46+UCGIGP!M46</f>
        <v>0</v>
      </c>
      <c r="P50" s="17">
        <f>[1]UCGIGP!Q46+UCGIGP!N46</f>
        <v>0</v>
      </c>
      <c r="Q50" s="17">
        <f>[1]UCGIGP!R46+UCGIGP!O46</f>
        <v>0</v>
      </c>
      <c r="R50" s="17">
        <f>[1]UCGIGP!S46+UCGIGP!P46</f>
        <v>0</v>
      </c>
      <c r="S50" s="17">
        <f>[1]UCGIGP!T46+UCGIGP!Q46</f>
        <v>0</v>
      </c>
      <c r="T50" s="17">
        <f>[1]UCGIGP!U46+UCGIGP!R46</f>
        <v>0</v>
      </c>
      <c r="U50" s="17">
        <f>[1]UCGIGP!V46+UCGIGP!T46</f>
        <v>0</v>
      </c>
      <c r="V50" s="17" t="e">
        <f>[1]UCGIGP!W46+UCGIGP!#REF!</f>
        <v>#REF!</v>
      </c>
    </row>
    <row r="51" spans="1:22" s="6" customFormat="1" ht="2.1" customHeight="1">
      <c r="A51" s="2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U51" s="11"/>
    </row>
    <row r="52" spans="1:22" s="6" customFormat="1" ht="11.25" customHeight="1">
      <c r="A52" s="10" t="s">
        <v>3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22" s="6" customFormat="1" ht="8.4499999999999993" customHeight="1">
      <c r="A53" s="10" t="s">
        <v>48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22" s="6" customFormat="1" ht="8.4499999999999993" customHeight="1">
      <c r="A54" s="10" t="s">
        <v>47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22" s="6" customFormat="1" ht="8.25" customHeight="1">
      <c r="A55" s="10" t="s">
        <v>38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2" s="6" customFormat="1" ht="9" customHeight="1">
      <c r="A56" s="22" t="s">
        <v>42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4"/>
      <c r="R56" s="24"/>
      <c r="S56" s="24"/>
      <c r="T56" s="24"/>
      <c r="U56" s="24"/>
      <c r="V56" s="24"/>
    </row>
    <row r="57" spans="1:22" ht="9.75" customHeight="1">
      <c r="A57" s="12" t="s">
        <v>41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25"/>
      <c r="S57" s="26"/>
      <c r="T57" s="26"/>
      <c r="U57" s="26"/>
    </row>
    <row r="58" spans="1:22">
      <c r="A58" s="34" t="s">
        <v>51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6"/>
    </row>
    <row r="59" spans="1:22">
      <c r="A59" s="34" t="s">
        <v>50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</row>
  </sheetData>
  <mergeCells count="4">
    <mergeCell ref="U2:V2"/>
    <mergeCell ref="A3:A5"/>
    <mergeCell ref="B3:V3"/>
    <mergeCell ref="B4:V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UCGIGP</vt:lpstr>
      <vt:lpstr>Hoja1</vt:lpstr>
      <vt:lpstr>UCGIGP!Área_de_impresión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santiago_escamilla</dc:creator>
  <cp:lastModifiedBy>dimas_loyola</cp:lastModifiedBy>
  <cp:lastPrinted>2014-08-06T14:51:25Z</cp:lastPrinted>
  <dcterms:created xsi:type="dcterms:W3CDTF">2004-05-07T14:42:13Z</dcterms:created>
  <dcterms:modified xsi:type="dcterms:W3CDTF">2014-08-06T14:52:01Z</dcterms:modified>
</cp:coreProperties>
</file>