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enjamin_gonzalez.HACIENDA\Documents\POLITICA SOCIAL\00CUARTO INFORME DE GOBIERNO  2015\000000ESTADISTICO IMPRENTA\excel\"/>
    </mc:Choice>
  </mc:AlternateContent>
  <bookViews>
    <workbookView xWindow="0" yWindow="0" windowWidth="24000" windowHeight="9132" tabRatio="752"/>
  </bookViews>
  <sheets>
    <sheet name="P298" sheetId="507" r:id="rId1"/>
  </sheets>
  <definedNames>
    <definedName name="_Fill" localSheetId="0" hidden="1">#REF!</definedName>
    <definedName name="_Fill" hidden="1">#REF!</definedName>
    <definedName name="A_impresión_IM" localSheetId="0">#REF!</definedName>
    <definedName name="A_impresión_IM">#REF!</definedName>
    <definedName name="_xlnm.Print_Area" localSheetId="0">'P298'!$B$2:$O$66</definedName>
    <definedName name="DIFERENCIAS">#N/A</definedName>
    <definedName name="VARIABLES">#N/A</definedName>
  </definedNames>
  <calcPr calcId="152511"/>
</workbook>
</file>

<file path=xl/calcChain.xml><?xml version="1.0" encoding="utf-8"?>
<calcChain xmlns="http://schemas.openxmlformats.org/spreadsheetml/2006/main">
  <c r="H25" i="507" l="1"/>
  <c r="C56" i="507" l="1"/>
  <c r="H56" i="507" s="1"/>
  <c r="C42" i="507"/>
  <c r="H42" i="507" s="1"/>
  <c r="C27" i="507"/>
  <c r="H27" i="507" s="1"/>
</calcChain>
</file>

<file path=xl/sharedStrings.xml><?xml version="1.0" encoding="utf-8"?>
<sst xmlns="http://schemas.openxmlformats.org/spreadsheetml/2006/main" count="70" uniqueCount="46">
  <si>
    <t>Educación básica</t>
  </si>
  <si>
    <t>Primaria</t>
  </si>
  <si>
    <t>Total</t>
  </si>
  <si>
    <t>Media superior</t>
  </si>
  <si>
    <t>Educación superior</t>
  </si>
  <si>
    <t>Recursos ejercidos (Millones de pesos)</t>
  </si>
  <si>
    <t>Becas otorgadas por programa, nivel educativo y entidad federativa</t>
  </si>
  <si>
    <t>(Número)</t>
  </si>
  <si>
    <t>Total de becas</t>
  </si>
  <si>
    <t>Educación  básica</t>
  </si>
  <si>
    <t>Educación media superior</t>
  </si>
  <si>
    <t xml:space="preserve"> Educación superior</t>
  </si>
  <si>
    <t>2005-2006</t>
  </si>
  <si>
    <t>2006-2007</t>
  </si>
  <si>
    <t>2007-2008</t>
  </si>
  <si>
    <t>2008-2009</t>
  </si>
  <si>
    <t>Secundaria</t>
  </si>
  <si>
    <t>(Continuación)</t>
  </si>
  <si>
    <t>Recursos ejercidos (Miles de pesos)</t>
  </si>
  <si>
    <t>2009-2010</t>
  </si>
  <si>
    <t>2010-2011</t>
  </si>
  <si>
    <t>2011-2012</t>
  </si>
  <si>
    <t>2012-2013</t>
  </si>
  <si>
    <t>2013-2014</t>
  </si>
  <si>
    <t>Durango</t>
  </si>
  <si>
    <t>Guanajuato</t>
  </si>
  <si>
    <t>p/ Cifras preliminares.</t>
  </si>
  <si>
    <t>Número de becarios de Manutención</t>
  </si>
  <si>
    <t>Becas de Manutención respecto a la matrícula de educación superior pública (%)</t>
  </si>
  <si>
    <t>Becas PROSPERA respecto del total de becas (%)</t>
  </si>
  <si>
    <t xml:space="preserve">      transporte (hasta  2006-2007), del  Programa  Nacional de Becas  a la  Excelencia  Académica y  al  Aprovechamiento  Escolar  (hasta  el ciclo 2007-2008), becas del CONACYT (hasta  2006-2007), del Programa para la Expansión de la Educación </t>
  </si>
  <si>
    <t xml:space="preserve">      Media Superior Síguele (en el ciclo 2011-2012)  y del Programa de Becas Universitarias (en el ciclo 2011-2012).     </t>
  </si>
  <si>
    <t>Fuente: Secretaría de Educación Pública, Secretaría de Desarrollo Social, Coordinación Nacional de PROSPERA Programa de Inclusión Social.</t>
  </si>
  <si>
    <t xml:space="preserve">1/ Hasta 2014 el programa de becas PROSPERA se denominó Programa de Desarrollo Humano Oportunidades y el Programa de Becas de Manutención se denominó Programa Nacional de Becas y Financiamiento PRONABES. </t>
  </si>
  <si>
    <t>Chihuahua</t>
  </si>
  <si>
    <t>Entidad federativa /                                               ciclos escolares</t>
  </si>
  <si>
    <t xml:space="preserve"> 2014-2015 </t>
  </si>
  <si>
    <t>|</t>
  </si>
  <si>
    <r>
      <t xml:space="preserve">    2015-2016 </t>
    </r>
    <r>
      <rPr>
        <vertAlign val="superscript"/>
        <sz val="5.5"/>
        <rFont val="Soberana Sans Light"/>
        <family val="3"/>
      </rPr>
      <t>p/</t>
    </r>
  </si>
  <si>
    <t>n. d. No disponible.</t>
  </si>
  <si>
    <t xml:space="preserve">2/ Incluye becas del CONAFE, del CONALEP, de la UNAM, del IPN, de la COFAA, del CETI, del Consejo del Sistema Nacional de Educación Tecnológica, ahora de la Coordinación  Sectorial de Desarrollo Académico, de la UPN, de El COLMEX, del PROMEP, </t>
  </si>
  <si>
    <t xml:space="preserve">      de la Dirección General de Educación Superior para Profesionales de la Educación, de la Dirección General de Educación Superior Tecnológica, Programa de Becas de Educación Media Superior (a partir del ciclo 2009-2010). También incluye becas de </t>
  </si>
  <si>
    <t xml:space="preserve">                      n. d.</t>
  </si>
  <si>
    <r>
      <t xml:space="preserve">PROSPERA Programa de Inclusión Social </t>
    </r>
    <r>
      <rPr>
        <vertAlign val="superscript"/>
        <sz val="6"/>
        <rFont val="Soberana Sans Light"/>
        <family val="3"/>
      </rPr>
      <t>1/</t>
    </r>
  </si>
  <si>
    <r>
      <t xml:space="preserve">MANUTENCIÓN </t>
    </r>
    <r>
      <rPr>
        <vertAlign val="superscript"/>
        <sz val="6"/>
        <rFont val="Soberana Sans Light"/>
        <family val="3"/>
      </rPr>
      <t>1/</t>
    </r>
  </si>
  <si>
    <r>
      <t xml:space="preserve">Otros </t>
    </r>
    <r>
      <rPr>
        <vertAlign val="superscript"/>
        <sz val="6"/>
        <rFont val="Soberana Sans Light"/>
        <family val="3"/>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</si>
</sst>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_-[$€-2]* #,##0.00_-;\-[$€-2]* #,##0.00_-;_-[$€-2]* &quot;-&quot;??_-"/>
    <numFmt numFmtId="165" formatCode="###\ ###\ ##0;\-\ ###\ ###\ ##0.0________"/>
    <numFmt numFmtId="166" formatCode="###\ ###\ ##0.0;\-###,###,##0.00_)\ "/>
    <numFmt numFmtId="167" formatCode="###\ ###;\-\ ###\ ###\ ##0.0________"/>
    <numFmt numFmtId="168" formatCode="#\ ##0;\-\ #\ ##0_)"/>
    <numFmt numFmtId="169" formatCode="#,##0;\-\ #,##0_)"/>
    <numFmt numFmtId="170" formatCode="#,##0.0"/>
    <numFmt numFmtId="171" formatCode="###,##0.0;\ ###,##0.0_)\ "/>
    <numFmt numFmtId="172" formatCode="###\ ###\ \ ##0_);\-###,###,##0.0_)\ "/>
    <numFmt numFmtId="173" formatCode="#\ \ ##0.0_)"/>
    <numFmt numFmtId="174" formatCode="###\ ###\ ##0_);\-###,###,##0.0_)\ "/>
    <numFmt numFmtId="175" formatCode="###\ ###\ ##0_);\-###,###,##0.00_)\ "/>
    <numFmt numFmtId="176" formatCode="###\ ###\ \ ##0_);\-###,###,##0.00_)\ "/>
    <numFmt numFmtId="177" formatCode="#\ ##0.0_);\-\ #,##0.0_)"/>
  </numFmts>
  <fonts count="18" x14ac:knownFonts="1">
    <font>
      <sz val="10"/>
      <name val="Arial"/>
    </font>
    <font>
      <sz val="10"/>
      <name val="Arial"/>
      <family val="2"/>
    </font>
    <font>
      <sz val="10"/>
      <name val="Arial"/>
      <family val="2"/>
    </font>
    <font>
      <sz val="8"/>
      <name val="Arial"/>
      <family val="2"/>
    </font>
    <font>
      <sz val="7"/>
      <name val="Soberana Sans Light"/>
      <family val="3"/>
    </font>
    <font>
      <sz val="5.5"/>
      <name val="Soberana Sans Light"/>
      <family val="3"/>
    </font>
    <font>
      <sz val="14"/>
      <name val="Soberana Sans Light"/>
      <family val="3"/>
    </font>
    <font>
      <b/>
      <i/>
      <sz val="11"/>
      <name val="Soberana Sans Light"/>
      <family val="3"/>
    </font>
    <font>
      <sz val="10"/>
      <name val="Soberana Sans Light"/>
      <family val="3"/>
    </font>
    <font>
      <i/>
      <sz val="7"/>
      <name val="Soberana Sans Light"/>
      <family val="3"/>
    </font>
    <font>
      <b/>
      <sz val="8.5"/>
      <name val="Soberana Sans Light"/>
      <family val="3"/>
    </font>
    <font>
      <sz val="6"/>
      <name val="Soberana Sans Light"/>
      <family val="3"/>
    </font>
    <font>
      <sz val="5"/>
      <name val="Soberana Sans Light"/>
      <family val="3"/>
    </font>
    <font>
      <b/>
      <sz val="5"/>
      <name val="Soberana Sans Light"/>
      <family val="3"/>
    </font>
    <font>
      <b/>
      <sz val="6"/>
      <name val="Soberana Sans Light"/>
      <family val="3"/>
    </font>
    <font>
      <b/>
      <sz val="5.5"/>
      <name val="Soberana Sans Light"/>
      <family val="3"/>
    </font>
    <font>
      <vertAlign val="superscript"/>
      <sz val="5.5"/>
      <name val="Soberana Sans Light"/>
      <family val="3"/>
    </font>
    <font>
      <vertAlign val="superscript"/>
      <sz val="6"/>
      <name val="Soberana Sans Light"/>
      <family val="3"/>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0C0C0"/>
        <bgColor indexed="64"/>
      </patternFill>
    </fill>
  </fills>
  <borders count="11">
    <border>
      <left/>
      <right/>
      <top/>
      <bottom/>
      <diagonal/>
    </border>
    <border>
      <left style="thin">
        <color indexed="23"/>
      </left>
      <right style="thin">
        <color indexed="23"/>
      </right>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style="thin">
        <color indexed="23"/>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style="thin">
        <color indexed="23"/>
      </right>
      <top style="thin">
        <color indexed="23"/>
      </top>
      <bottom/>
      <diagonal/>
    </border>
    <border>
      <left style="thin">
        <color indexed="23"/>
      </left>
      <right/>
      <top/>
      <bottom style="thin">
        <color indexed="23"/>
      </bottom>
      <diagonal/>
    </border>
    <border>
      <left style="thin">
        <color indexed="23"/>
      </left>
      <right/>
      <top/>
      <bottom/>
      <diagonal/>
    </border>
  </borders>
  <cellStyleXfs count="6">
    <xf numFmtId="0" fontId="0" fillId="0" borderId="0"/>
    <xf numFmtId="164" fontId="1" fillId="0" borderId="0" applyFont="0" applyFill="0" applyBorder="0" applyAlignment="0" applyProtection="0"/>
    <xf numFmtId="43" fontId="1" fillId="0" borderId="0" applyFont="0" applyFill="0" applyBorder="0" applyAlignment="0" applyProtection="0"/>
    <xf numFmtId="0" fontId="2" fillId="0" borderId="0"/>
    <xf numFmtId="0" fontId="2" fillId="0" borderId="0"/>
    <xf numFmtId="0" fontId="1" fillId="0" borderId="0"/>
  </cellStyleXfs>
  <cellXfs count="71">
    <xf numFmtId="0" fontId="0" fillId="0" borderId="0" xfId="0"/>
    <xf numFmtId="0" fontId="0" fillId="0" borderId="0" xfId="0" applyAlignment="1">
      <alignment horizontal="center"/>
    </xf>
    <xf numFmtId="0" fontId="0" fillId="0" borderId="0" xfId="0" applyBorder="1"/>
    <xf numFmtId="0" fontId="3" fillId="3" borderId="0" xfId="0" applyFont="1" applyFill="1" applyBorder="1" applyAlignment="1">
      <alignment vertical="top"/>
    </xf>
    <xf numFmtId="0" fontId="0" fillId="3" borderId="0" xfId="0" applyFill="1"/>
    <xf numFmtId="0" fontId="4" fillId="3" borderId="0" xfId="0" applyFont="1" applyFill="1" applyBorder="1" applyAlignment="1" applyProtection="1">
      <alignment vertical="center"/>
    </xf>
    <xf numFmtId="0" fontId="5" fillId="3" borderId="0" xfId="0" applyFont="1" applyFill="1" applyBorder="1" applyAlignment="1" applyProtection="1">
      <alignment vertical="center"/>
    </xf>
    <xf numFmtId="0" fontId="6" fillId="3" borderId="0" xfId="0" applyFont="1" applyFill="1" applyAlignment="1">
      <alignment horizontal="left"/>
    </xf>
    <xf numFmtId="0" fontId="7" fillId="3" borderId="0" xfId="0" applyFont="1" applyFill="1" applyAlignment="1">
      <alignment horizontal="left" vertical="center"/>
    </xf>
    <xf numFmtId="0" fontId="8" fillId="3" borderId="0" xfId="0" applyFont="1" applyFill="1" applyAlignment="1">
      <alignment horizontal="left" vertical="center"/>
    </xf>
    <xf numFmtId="0" fontId="9" fillId="3" borderId="0" xfId="0" quotePrefix="1" applyFont="1" applyFill="1" applyAlignment="1">
      <alignment horizontal="left"/>
    </xf>
    <xf numFmtId="0" fontId="8" fillId="0" borderId="0" xfId="0" applyFont="1" applyFill="1" applyBorder="1" applyAlignment="1">
      <alignment horizontal="center"/>
    </xf>
    <xf numFmtId="0" fontId="8" fillId="0" borderId="0" xfId="0" applyFont="1" applyFill="1" applyBorder="1"/>
    <xf numFmtId="0" fontId="8" fillId="3" borderId="0" xfId="0" applyFont="1" applyFill="1" applyBorder="1"/>
    <xf numFmtId="0" fontId="10" fillId="3" borderId="0" xfId="0" applyFont="1" applyFill="1" applyAlignment="1">
      <alignment horizontal="left"/>
    </xf>
    <xf numFmtId="0" fontId="4" fillId="3" borderId="0" xfId="0" applyFont="1" applyFill="1" applyAlignment="1">
      <alignment horizontal="left" vertical="center"/>
    </xf>
    <xf numFmtId="0" fontId="11" fillId="3" borderId="0" xfId="0" applyFont="1" applyFill="1" applyAlignment="1">
      <alignment horizontal="right"/>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3" borderId="8" xfId="0" applyFont="1" applyFill="1" applyBorder="1" applyAlignment="1">
      <alignment horizontal="center" vertical="center" wrapText="1"/>
    </xf>
    <xf numFmtId="43" fontId="11" fillId="3" borderId="8" xfId="2" applyFont="1" applyFill="1" applyBorder="1" applyAlignment="1">
      <alignment horizontal="center" vertical="center" wrapText="1"/>
    </xf>
    <xf numFmtId="165" fontId="12" fillId="3" borderId="5" xfId="0" applyNumberFormat="1" applyFont="1" applyFill="1" applyBorder="1" applyAlignment="1">
      <alignment horizontal="right" vertical="center"/>
    </xf>
    <xf numFmtId="167" fontId="12" fillId="3" borderId="5" xfId="0" applyNumberFormat="1" applyFont="1" applyFill="1" applyBorder="1" applyAlignment="1">
      <alignment horizontal="right" vertical="center"/>
    </xf>
    <xf numFmtId="166" fontId="12" fillId="3" borderId="5" xfId="0" applyNumberFormat="1" applyFont="1" applyFill="1" applyBorder="1" applyAlignment="1">
      <alignment horizontal="right" vertical="center"/>
    </xf>
    <xf numFmtId="165" fontId="12" fillId="3" borderId="0" xfId="0" applyNumberFormat="1" applyFont="1" applyFill="1" applyBorder="1" applyAlignment="1">
      <alignment horizontal="right" vertical="center"/>
    </xf>
    <xf numFmtId="167" fontId="12" fillId="3" borderId="0" xfId="0" applyNumberFormat="1" applyFont="1" applyFill="1" applyBorder="1" applyAlignment="1">
      <alignment horizontal="right" vertical="center"/>
    </xf>
    <xf numFmtId="166" fontId="12" fillId="3" borderId="0" xfId="0" applyNumberFormat="1" applyFont="1" applyFill="1" applyBorder="1" applyAlignment="1">
      <alignment horizontal="right" vertical="center"/>
    </xf>
    <xf numFmtId="168" fontId="12" fillId="0" borderId="0" xfId="0" applyNumberFormat="1" applyFont="1" applyFill="1" applyBorder="1" applyAlignment="1">
      <alignment horizontal="right" vertical="center"/>
    </xf>
    <xf numFmtId="0" fontId="5" fillId="3" borderId="0" xfId="0" applyFont="1" applyFill="1" applyAlignment="1">
      <alignment vertical="center"/>
    </xf>
    <xf numFmtId="169" fontId="12" fillId="3" borderId="0" xfId="0" applyNumberFormat="1" applyFont="1" applyFill="1" applyBorder="1" applyAlignment="1">
      <alignment horizontal="right" vertical="center"/>
    </xf>
    <xf numFmtId="170" fontId="12" fillId="3" borderId="0" xfId="0" applyNumberFormat="1" applyFont="1" applyFill="1" applyBorder="1" applyAlignment="1">
      <alignment horizontal="right" vertical="center"/>
    </xf>
    <xf numFmtId="171" fontId="12" fillId="3" borderId="0" xfId="5" applyNumberFormat="1" applyFont="1" applyFill="1" applyBorder="1" applyAlignment="1">
      <alignment horizontal="right" vertical="center"/>
    </xf>
    <xf numFmtId="170" fontId="4" fillId="3" borderId="0" xfId="0" applyNumberFormat="1" applyFont="1" applyFill="1" applyBorder="1" applyAlignment="1" applyProtection="1">
      <alignment vertical="center"/>
    </xf>
    <xf numFmtId="172" fontId="12" fillId="3" borderId="1" xfId="0" applyNumberFormat="1" applyFont="1" applyFill="1" applyBorder="1" applyAlignment="1">
      <alignment horizontal="right" vertical="center"/>
    </xf>
    <xf numFmtId="173" fontId="12" fillId="3" borderId="1" xfId="0" applyNumberFormat="1" applyFont="1" applyFill="1" applyBorder="1" applyAlignment="1">
      <alignment horizontal="right" vertical="center"/>
    </xf>
    <xf numFmtId="174" fontId="13" fillId="3" borderId="1" xfId="0" applyNumberFormat="1" applyFont="1" applyFill="1" applyBorder="1" applyAlignment="1">
      <alignment horizontal="right" vertical="center"/>
    </xf>
    <xf numFmtId="0" fontId="11" fillId="3" borderId="1" xfId="0" applyFont="1" applyFill="1" applyBorder="1" applyAlignment="1">
      <alignment horizontal="center" vertical="center" wrapText="1"/>
    </xf>
    <xf numFmtId="43" fontId="11" fillId="3" borderId="1" xfId="2" applyFont="1" applyFill="1" applyBorder="1" applyAlignment="1">
      <alignment horizontal="center" vertical="center" wrapText="1"/>
    </xf>
    <xf numFmtId="175" fontId="13" fillId="3" borderId="1" xfId="0" applyNumberFormat="1" applyFont="1" applyFill="1" applyBorder="1" applyAlignment="1">
      <alignment horizontal="right" vertical="center"/>
    </xf>
    <xf numFmtId="176" fontId="12" fillId="3" borderId="1" xfId="0" applyNumberFormat="1" applyFont="1" applyFill="1" applyBorder="1" applyAlignment="1">
      <alignment horizontal="right" vertical="center"/>
    </xf>
    <xf numFmtId="175" fontId="13" fillId="3" borderId="10" xfId="0" applyNumberFormat="1" applyFont="1" applyFill="1" applyBorder="1" applyAlignment="1">
      <alignment horizontal="right" vertical="center"/>
    </xf>
    <xf numFmtId="0" fontId="15" fillId="2" borderId="1" xfId="0" applyFont="1" applyFill="1" applyBorder="1" applyAlignment="1">
      <alignment horizontal="center" vertical="center"/>
    </xf>
    <xf numFmtId="0" fontId="1" fillId="0" borderId="0" xfId="0" applyFont="1"/>
    <xf numFmtId="175" fontId="13" fillId="0" borderId="1" xfId="5" applyNumberFormat="1" applyFont="1" applyFill="1" applyBorder="1" applyAlignment="1">
      <alignment horizontal="right" vertical="center"/>
    </xf>
    <xf numFmtId="176" fontId="12" fillId="0" borderId="1" xfId="5" applyNumberFormat="1" applyFont="1" applyFill="1" applyBorder="1" applyAlignment="1">
      <alignment horizontal="right" vertical="center"/>
    </xf>
    <xf numFmtId="173" fontId="12" fillId="0" borderId="1" xfId="0" applyNumberFormat="1" applyFont="1" applyFill="1" applyBorder="1" applyAlignment="1">
      <alignment horizontal="right" vertical="center"/>
    </xf>
    <xf numFmtId="176" fontId="12" fillId="0" borderId="1" xfId="0" applyNumberFormat="1" applyFont="1" applyFill="1" applyBorder="1" applyAlignment="1">
      <alignment horizontal="right" vertical="center"/>
    </xf>
    <xf numFmtId="174" fontId="13" fillId="0" borderId="1" xfId="5" applyNumberFormat="1" applyFont="1" applyFill="1" applyBorder="1" applyAlignment="1">
      <alignment horizontal="right" vertical="center"/>
    </xf>
    <xf numFmtId="172" fontId="12" fillId="0" borderId="1" xfId="5" applyNumberFormat="1" applyFont="1" applyFill="1" applyBorder="1" applyAlignment="1">
      <alignment horizontal="right" vertical="center"/>
    </xf>
    <xf numFmtId="172" fontId="12" fillId="0" borderId="1" xfId="0" applyNumberFormat="1" applyFont="1" applyFill="1" applyBorder="1" applyAlignment="1">
      <alignment horizontal="right" vertical="center"/>
    </xf>
    <xf numFmtId="0" fontId="5" fillId="0" borderId="0" xfId="0" applyFont="1" applyFill="1" applyBorder="1" applyAlignment="1" applyProtection="1">
      <alignment vertical="center"/>
    </xf>
    <xf numFmtId="177" fontId="12" fillId="0" borderId="1" xfId="5" applyNumberFormat="1" applyFont="1" applyFill="1" applyBorder="1" applyAlignment="1">
      <alignment horizontal="left"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7"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6" xfId="0" applyFont="1" applyFill="1" applyBorder="1" applyAlignment="1">
      <alignment horizontal="center" vertical="center" wrapText="1"/>
    </xf>
  </cellXfs>
  <cellStyles count="6">
    <cellStyle name="Euro" xfId="1"/>
    <cellStyle name="Millares_29" xfId="2"/>
    <cellStyle name="Normal" xfId="0" builtinId="0"/>
    <cellStyle name="Normal 2" xfId="3"/>
    <cellStyle name="Normal 2 2" xfId="4"/>
    <cellStyle name="Normal 2 2 2"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42</xdr:row>
      <xdr:rowOff>19050</xdr:rowOff>
    </xdr:from>
    <xdr:to>
      <xdr:col>2</xdr:col>
      <xdr:colOff>0</xdr:colOff>
      <xdr:row>42</xdr:row>
      <xdr:rowOff>19050</xdr:rowOff>
    </xdr:to>
    <xdr:sp macro="" textlink="">
      <xdr:nvSpPr>
        <xdr:cNvPr id="14" name="Line 54"/>
        <xdr:cNvSpPr>
          <a:spLocks noChangeShapeType="1"/>
        </xdr:cNvSpPr>
      </xdr:nvSpPr>
      <xdr:spPr bwMode="auto">
        <a:xfrm>
          <a:off x="1304925" y="2190750"/>
          <a:ext cx="0" cy="0"/>
        </a:xfrm>
        <a:prstGeom prst="line">
          <a:avLst/>
        </a:prstGeom>
        <a:noFill/>
        <a:ln w="9525">
          <a:solidFill>
            <a:srgbClr val="000000"/>
          </a:solidFill>
          <a:round/>
          <a:headEnd/>
          <a:tailEnd/>
        </a:ln>
      </xdr:spPr>
    </xdr:sp>
    <xdr:clientData/>
  </xdr:twoCellAnchor>
  <xdr:twoCellAnchor>
    <xdr:from>
      <xdr:col>2</xdr:col>
      <xdr:colOff>0</xdr:colOff>
      <xdr:row>42</xdr:row>
      <xdr:rowOff>19050</xdr:rowOff>
    </xdr:from>
    <xdr:to>
      <xdr:col>2</xdr:col>
      <xdr:colOff>0</xdr:colOff>
      <xdr:row>42</xdr:row>
      <xdr:rowOff>19050</xdr:rowOff>
    </xdr:to>
    <xdr:sp macro="" textlink="">
      <xdr:nvSpPr>
        <xdr:cNvPr id="36" name="Line 54"/>
        <xdr:cNvSpPr>
          <a:spLocks noChangeShapeType="1"/>
        </xdr:cNvSpPr>
      </xdr:nvSpPr>
      <xdr:spPr bwMode="auto">
        <a:xfrm>
          <a:off x="1304925" y="5905500"/>
          <a:ext cx="0" cy="0"/>
        </a:xfrm>
        <a:prstGeom prst="line">
          <a:avLst/>
        </a:prstGeom>
        <a:noFill/>
        <a:ln w="9525">
          <a:solidFill>
            <a:srgbClr val="000000"/>
          </a:solidFill>
          <a:round/>
          <a:headEnd/>
          <a:tailEnd/>
        </a:ln>
      </xdr:spPr>
    </xdr:sp>
    <xdr:clientData/>
  </xdr:twoCellAnchor>
  <xdr:twoCellAnchor>
    <xdr:from>
      <xdr:col>2</xdr:col>
      <xdr:colOff>0</xdr:colOff>
      <xdr:row>29</xdr:row>
      <xdr:rowOff>19050</xdr:rowOff>
    </xdr:from>
    <xdr:to>
      <xdr:col>2</xdr:col>
      <xdr:colOff>0</xdr:colOff>
      <xdr:row>29</xdr:row>
      <xdr:rowOff>19050</xdr:rowOff>
    </xdr:to>
    <xdr:sp macro="" textlink="">
      <xdr:nvSpPr>
        <xdr:cNvPr id="23" name="Line 54"/>
        <xdr:cNvSpPr>
          <a:spLocks noChangeShapeType="1"/>
        </xdr:cNvSpPr>
      </xdr:nvSpPr>
      <xdr:spPr bwMode="auto">
        <a:xfrm>
          <a:off x="1553308" y="4145573"/>
          <a:ext cx="0" cy="0"/>
        </a:xfrm>
        <a:prstGeom prst="line">
          <a:avLst/>
        </a:prstGeom>
        <a:noFill/>
        <a:ln w="9525">
          <a:solidFill>
            <a:srgbClr val="000000"/>
          </a:solidFill>
          <a:round/>
          <a:headEnd/>
          <a:tailEnd/>
        </a:ln>
      </xdr:spPr>
    </xdr:sp>
    <xdr:clientData/>
  </xdr:twoCellAnchor>
  <xdr:twoCellAnchor>
    <xdr:from>
      <xdr:col>2</xdr:col>
      <xdr:colOff>0</xdr:colOff>
      <xdr:row>29</xdr:row>
      <xdr:rowOff>19050</xdr:rowOff>
    </xdr:from>
    <xdr:to>
      <xdr:col>2</xdr:col>
      <xdr:colOff>0</xdr:colOff>
      <xdr:row>29</xdr:row>
      <xdr:rowOff>19050</xdr:rowOff>
    </xdr:to>
    <xdr:sp macro="" textlink="">
      <xdr:nvSpPr>
        <xdr:cNvPr id="25" name="Line 54"/>
        <xdr:cNvSpPr>
          <a:spLocks noChangeShapeType="1"/>
        </xdr:cNvSpPr>
      </xdr:nvSpPr>
      <xdr:spPr bwMode="auto">
        <a:xfrm>
          <a:off x="1553308" y="4145573"/>
          <a:ext cx="0" cy="0"/>
        </a:xfrm>
        <a:prstGeom prst="line">
          <a:avLst/>
        </a:prstGeom>
        <a:noFill/>
        <a:ln w="9525">
          <a:solidFill>
            <a:srgbClr val="000000"/>
          </a:solidFill>
          <a:round/>
          <a:headEnd/>
          <a:tailEnd/>
        </a:ln>
      </xdr:spPr>
    </xdr:sp>
    <xdr:clientData/>
  </xdr:twoCellAnchor>
  <xdr:twoCellAnchor>
    <xdr:from>
      <xdr:col>1</xdr:col>
      <xdr:colOff>504825</xdr:colOff>
      <xdr:row>47</xdr:row>
      <xdr:rowOff>48992</xdr:rowOff>
    </xdr:from>
    <xdr:to>
      <xdr:col>2</xdr:col>
      <xdr:colOff>95250</xdr:colOff>
      <xdr:row>49</xdr:row>
      <xdr:rowOff>66681</xdr:rowOff>
    </xdr:to>
    <xdr:sp macro="" textlink="">
      <xdr:nvSpPr>
        <xdr:cNvPr id="30" name="Texto 1"/>
        <xdr:cNvSpPr txBox="1">
          <a:spLocks noChangeArrowheads="1"/>
        </xdr:cNvSpPr>
      </xdr:nvSpPr>
      <xdr:spPr bwMode="auto">
        <a:xfrm>
          <a:off x="1282065" y="2601692"/>
          <a:ext cx="375285" cy="154849"/>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2</xdr:col>
      <xdr:colOff>0</xdr:colOff>
      <xdr:row>43</xdr:row>
      <xdr:rowOff>19050</xdr:rowOff>
    </xdr:from>
    <xdr:to>
      <xdr:col>2</xdr:col>
      <xdr:colOff>0</xdr:colOff>
      <xdr:row>43</xdr:row>
      <xdr:rowOff>19050</xdr:rowOff>
    </xdr:to>
    <xdr:sp macro="" textlink="">
      <xdr:nvSpPr>
        <xdr:cNvPr id="31" name="Line 54"/>
        <xdr:cNvSpPr>
          <a:spLocks noChangeShapeType="1"/>
        </xdr:cNvSpPr>
      </xdr:nvSpPr>
      <xdr:spPr bwMode="auto">
        <a:xfrm>
          <a:off x="1562100" y="2114550"/>
          <a:ext cx="0" cy="0"/>
        </a:xfrm>
        <a:prstGeom prst="line">
          <a:avLst/>
        </a:prstGeom>
        <a:noFill/>
        <a:ln w="9525">
          <a:solidFill>
            <a:srgbClr val="000000"/>
          </a:solidFill>
          <a:round/>
          <a:headEnd/>
          <a:tailEnd/>
        </a:ln>
      </xdr:spPr>
    </xdr:sp>
    <xdr:clientData/>
  </xdr:twoCellAnchor>
  <xdr:twoCellAnchor>
    <xdr:from>
      <xdr:col>1</xdr:col>
      <xdr:colOff>504825</xdr:colOff>
      <xdr:row>47</xdr:row>
      <xdr:rowOff>48992</xdr:rowOff>
    </xdr:from>
    <xdr:to>
      <xdr:col>2</xdr:col>
      <xdr:colOff>95250</xdr:colOff>
      <xdr:row>49</xdr:row>
      <xdr:rowOff>66681</xdr:rowOff>
    </xdr:to>
    <xdr:sp macro="" textlink="">
      <xdr:nvSpPr>
        <xdr:cNvPr id="32" name="Texto 1"/>
        <xdr:cNvSpPr txBox="1">
          <a:spLocks noChangeArrowheads="1"/>
        </xdr:cNvSpPr>
      </xdr:nvSpPr>
      <xdr:spPr bwMode="auto">
        <a:xfrm>
          <a:off x="1282065" y="2601692"/>
          <a:ext cx="375285" cy="154849"/>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2</xdr:col>
      <xdr:colOff>0</xdr:colOff>
      <xdr:row>29</xdr:row>
      <xdr:rowOff>19050</xdr:rowOff>
    </xdr:from>
    <xdr:to>
      <xdr:col>2</xdr:col>
      <xdr:colOff>0</xdr:colOff>
      <xdr:row>29</xdr:row>
      <xdr:rowOff>19050</xdr:rowOff>
    </xdr:to>
    <xdr:sp macro="" textlink="">
      <xdr:nvSpPr>
        <xdr:cNvPr id="39" name="Line 54"/>
        <xdr:cNvSpPr>
          <a:spLocks noChangeShapeType="1"/>
        </xdr:cNvSpPr>
      </xdr:nvSpPr>
      <xdr:spPr bwMode="auto">
        <a:xfrm>
          <a:off x="1562100" y="2114550"/>
          <a:ext cx="0" cy="0"/>
        </a:xfrm>
        <a:prstGeom prst="line">
          <a:avLst/>
        </a:prstGeom>
        <a:noFill/>
        <a:ln w="9525">
          <a:solidFill>
            <a:srgbClr val="000000"/>
          </a:solidFill>
          <a:round/>
          <a:headEnd/>
          <a:tailEnd/>
        </a:ln>
      </xdr:spPr>
    </xdr:sp>
    <xdr:clientData/>
  </xdr:twoCellAnchor>
  <xdr:twoCellAnchor>
    <xdr:from>
      <xdr:col>1</xdr:col>
      <xdr:colOff>504825</xdr:colOff>
      <xdr:row>47</xdr:row>
      <xdr:rowOff>48992</xdr:rowOff>
    </xdr:from>
    <xdr:to>
      <xdr:col>2</xdr:col>
      <xdr:colOff>95250</xdr:colOff>
      <xdr:row>49</xdr:row>
      <xdr:rowOff>66681</xdr:rowOff>
    </xdr:to>
    <xdr:sp macro="" textlink="">
      <xdr:nvSpPr>
        <xdr:cNvPr id="43" name="Texto 1"/>
        <xdr:cNvSpPr txBox="1">
          <a:spLocks noChangeArrowheads="1"/>
        </xdr:cNvSpPr>
      </xdr:nvSpPr>
      <xdr:spPr bwMode="auto">
        <a:xfrm>
          <a:off x="1282065" y="4476212"/>
          <a:ext cx="375285" cy="154849"/>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2</xdr:col>
      <xdr:colOff>0</xdr:colOff>
      <xdr:row>43</xdr:row>
      <xdr:rowOff>19050</xdr:rowOff>
    </xdr:from>
    <xdr:to>
      <xdr:col>2</xdr:col>
      <xdr:colOff>0</xdr:colOff>
      <xdr:row>43</xdr:row>
      <xdr:rowOff>19050</xdr:rowOff>
    </xdr:to>
    <xdr:sp macro="" textlink="">
      <xdr:nvSpPr>
        <xdr:cNvPr id="44" name="Line 54"/>
        <xdr:cNvSpPr>
          <a:spLocks noChangeShapeType="1"/>
        </xdr:cNvSpPr>
      </xdr:nvSpPr>
      <xdr:spPr bwMode="auto">
        <a:xfrm>
          <a:off x="1562100" y="3989070"/>
          <a:ext cx="0" cy="0"/>
        </a:xfrm>
        <a:prstGeom prst="line">
          <a:avLst/>
        </a:prstGeom>
        <a:noFill/>
        <a:ln w="9525">
          <a:solidFill>
            <a:srgbClr val="000000"/>
          </a:solidFill>
          <a:round/>
          <a:headEnd/>
          <a:tailEnd/>
        </a:ln>
      </xdr:spPr>
    </xdr:sp>
    <xdr:clientData/>
  </xdr:twoCellAnchor>
  <xdr:twoCellAnchor>
    <xdr:from>
      <xdr:col>1</xdr:col>
      <xdr:colOff>504825</xdr:colOff>
      <xdr:row>47</xdr:row>
      <xdr:rowOff>48992</xdr:rowOff>
    </xdr:from>
    <xdr:to>
      <xdr:col>2</xdr:col>
      <xdr:colOff>95250</xdr:colOff>
      <xdr:row>49</xdr:row>
      <xdr:rowOff>66681</xdr:rowOff>
    </xdr:to>
    <xdr:sp macro="" textlink="">
      <xdr:nvSpPr>
        <xdr:cNvPr id="45" name="Texto 1"/>
        <xdr:cNvSpPr txBox="1">
          <a:spLocks noChangeArrowheads="1"/>
        </xdr:cNvSpPr>
      </xdr:nvSpPr>
      <xdr:spPr bwMode="auto">
        <a:xfrm>
          <a:off x="1282065" y="4476212"/>
          <a:ext cx="375285" cy="154849"/>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2</xdr:col>
      <xdr:colOff>0</xdr:colOff>
      <xdr:row>14</xdr:row>
      <xdr:rowOff>19050</xdr:rowOff>
    </xdr:from>
    <xdr:to>
      <xdr:col>2</xdr:col>
      <xdr:colOff>0</xdr:colOff>
      <xdr:row>14</xdr:row>
      <xdr:rowOff>19050</xdr:rowOff>
    </xdr:to>
    <xdr:sp macro="" textlink="">
      <xdr:nvSpPr>
        <xdr:cNvPr id="35" name="Line 54"/>
        <xdr:cNvSpPr>
          <a:spLocks noChangeShapeType="1"/>
        </xdr:cNvSpPr>
      </xdr:nvSpPr>
      <xdr:spPr bwMode="auto">
        <a:xfrm>
          <a:off x="1287780" y="4636770"/>
          <a:ext cx="0" cy="0"/>
        </a:xfrm>
        <a:prstGeom prst="line">
          <a:avLst/>
        </a:prstGeom>
        <a:noFill/>
        <a:ln w="9525">
          <a:solidFill>
            <a:srgbClr val="000000"/>
          </a:solidFill>
          <a:round/>
          <a:headEnd/>
          <a:tailEnd/>
        </a:ln>
      </xdr:spPr>
    </xdr:sp>
    <xdr:clientData/>
  </xdr:twoCellAnchor>
  <xdr:twoCellAnchor>
    <xdr:from>
      <xdr:col>1</xdr:col>
      <xdr:colOff>526936</xdr:colOff>
      <xdr:row>18</xdr:row>
      <xdr:rowOff>28151</xdr:rowOff>
    </xdr:from>
    <xdr:to>
      <xdr:col>2</xdr:col>
      <xdr:colOff>98311</xdr:colOff>
      <xdr:row>19</xdr:row>
      <xdr:rowOff>51283</xdr:rowOff>
    </xdr:to>
    <xdr:sp macro="" textlink="">
      <xdr:nvSpPr>
        <xdr:cNvPr id="38" name="Text Box 204"/>
        <xdr:cNvSpPr txBox="1">
          <a:spLocks noChangeArrowheads="1"/>
        </xdr:cNvSpPr>
      </xdr:nvSpPr>
      <xdr:spPr bwMode="auto">
        <a:xfrm>
          <a:off x="1006996" y="5080211"/>
          <a:ext cx="379095" cy="106952"/>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pitchFamily="50" charset="0"/>
          </a:endParaRPr>
        </a:p>
      </xdr:txBody>
    </xdr:sp>
    <xdr:clientData/>
  </xdr:twoCellAnchor>
  <xdr:twoCellAnchor>
    <xdr:from>
      <xdr:col>2</xdr:col>
      <xdr:colOff>0</xdr:colOff>
      <xdr:row>14</xdr:row>
      <xdr:rowOff>19050</xdr:rowOff>
    </xdr:from>
    <xdr:to>
      <xdr:col>2</xdr:col>
      <xdr:colOff>0</xdr:colOff>
      <xdr:row>14</xdr:row>
      <xdr:rowOff>19050</xdr:rowOff>
    </xdr:to>
    <xdr:sp macro="" textlink="">
      <xdr:nvSpPr>
        <xdr:cNvPr id="42" name="Line 54"/>
        <xdr:cNvSpPr>
          <a:spLocks noChangeShapeType="1"/>
        </xdr:cNvSpPr>
      </xdr:nvSpPr>
      <xdr:spPr bwMode="auto">
        <a:xfrm>
          <a:off x="1287780" y="4636770"/>
          <a:ext cx="0" cy="0"/>
        </a:xfrm>
        <a:prstGeom prst="line">
          <a:avLst/>
        </a:prstGeom>
        <a:noFill/>
        <a:ln w="9525">
          <a:solidFill>
            <a:srgbClr val="000000"/>
          </a:solidFill>
          <a:round/>
          <a:headEnd/>
          <a:tailEnd/>
        </a:ln>
      </xdr:spPr>
    </xdr:sp>
    <xdr:clientData/>
  </xdr:twoCellAnchor>
  <xdr:twoCellAnchor>
    <xdr:from>
      <xdr:col>1</xdr:col>
      <xdr:colOff>526936</xdr:colOff>
      <xdr:row>18</xdr:row>
      <xdr:rowOff>28151</xdr:rowOff>
    </xdr:from>
    <xdr:to>
      <xdr:col>2</xdr:col>
      <xdr:colOff>98311</xdr:colOff>
      <xdr:row>19</xdr:row>
      <xdr:rowOff>51283</xdr:rowOff>
    </xdr:to>
    <xdr:sp macro="" textlink="">
      <xdr:nvSpPr>
        <xdr:cNvPr id="47" name="Text Box 204"/>
        <xdr:cNvSpPr txBox="1">
          <a:spLocks noChangeArrowheads="1"/>
        </xdr:cNvSpPr>
      </xdr:nvSpPr>
      <xdr:spPr bwMode="auto">
        <a:xfrm>
          <a:off x="1006996" y="5080211"/>
          <a:ext cx="379095" cy="106952"/>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pitchFamily="50" charset="0"/>
          </a:endParaRPr>
        </a:p>
      </xdr:txBody>
    </xdr:sp>
    <xdr:clientData/>
  </xdr:twoCellAnchor>
  <xdr:twoCellAnchor>
    <xdr:from>
      <xdr:col>2</xdr:col>
      <xdr:colOff>0</xdr:colOff>
      <xdr:row>14</xdr:row>
      <xdr:rowOff>19050</xdr:rowOff>
    </xdr:from>
    <xdr:to>
      <xdr:col>2</xdr:col>
      <xdr:colOff>0</xdr:colOff>
      <xdr:row>14</xdr:row>
      <xdr:rowOff>19050</xdr:rowOff>
    </xdr:to>
    <xdr:sp macro="" textlink="">
      <xdr:nvSpPr>
        <xdr:cNvPr id="57" name="Line 54"/>
        <xdr:cNvSpPr>
          <a:spLocks noChangeShapeType="1"/>
        </xdr:cNvSpPr>
      </xdr:nvSpPr>
      <xdr:spPr bwMode="auto">
        <a:xfrm>
          <a:off x="1287780" y="4636770"/>
          <a:ext cx="0" cy="0"/>
        </a:xfrm>
        <a:prstGeom prst="line">
          <a:avLst/>
        </a:prstGeom>
        <a:noFill/>
        <a:ln w="9525">
          <a:solidFill>
            <a:srgbClr val="000000"/>
          </a:solidFill>
          <a:round/>
          <a:headEnd/>
          <a:tailEnd/>
        </a:ln>
      </xdr:spPr>
    </xdr:sp>
    <xdr:clientData/>
  </xdr:twoCellAnchor>
  <xdr:twoCellAnchor>
    <xdr:from>
      <xdr:col>2</xdr:col>
      <xdr:colOff>0</xdr:colOff>
      <xdr:row>14</xdr:row>
      <xdr:rowOff>19050</xdr:rowOff>
    </xdr:from>
    <xdr:to>
      <xdr:col>2</xdr:col>
      <xdr:colOff>0</xdr:colOff>
      <xdr:row>14</xdr:row>
      <xdr:rowOff>19050</xdr:rowOff>
    </xdr:to>
    <xdr:sp macro="" textlink="">
      <xdr:nvSpPr>
        <xdr:cNvPr id="58" name="Line 54"/>
        <xdr:cNvSpPr>
          <a:spLocks noChangeShapeType="1"/>
        </xdr:cNvSpPr>
      </xdr:nvSpPr>
      <xdr:spPr bwMode="auto">
        <a:xfrm>
          <a:off x="1287780" y="4636770"/>
          <a:ext cx="0" cy="0"/>
        </a:xfrm>
        <a:prstGeom prst="line">
          <a:avLst/>
        </a:prstGeom>
        <a:noFill/>
        <a:ln w="9525">
          <a:solidFill>
            <a:srgbClr val="000000"/>
          </a:solidFill>
          <a:round/>
          <a:headEnd/>
          <a:tailEnd/>
        </a:ln>
      </xdr:spPr>
    </xdr:sp>
    <xdr:clientData/>
  </xdr:twoCellAnchor>
  <xdr:twoCellAnchor>
    <xdr:from>
      <xdr:col>1</xdr:col>
      <xdr:colOff>504825</xdr:colOff>
      <xdr:row>17</xdr:row>
      <xdr:rowOff>48992</xdr:rowOff>
    </xdr:from>
    <xdr:to>
      <xdr:col>2</xdr:col>
      <xdr:colOff>95250</xdr:colOff>
      <xdr:row>19</xdr:row>
      <xdr:rowOff>66681</xdr:rowOff>
    </xdr:to>
    <xdr:sp macro="" textlink="">
      <xdr:nvSpPr>
        <xdr:cNvPr id="59" name="Texto 1"/>
        <xdr:cNvSpPr txBox="1">
          <a:spLocks noChangeArrowheads="1"/>
        </xdr:cNvSpPr>
      </xdr:nvSpPr>
      <xdr:spPr bwMode="auto">
        <a:xfrm>
          <a:off x="984885" y="4994372"/>
          <a:ext cx="398145" cy="192949"/>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twoCellAnchor>
    <xdr:from>
      <xdr:col>2</xdr:col>
      <xdr:colOff>0</xdr:colOff>
      <xdr:row>15</xdr:row>
      <xdr:rowOff>19050</xdr:rowOff>
    </xdr:from>
    <xdr:to>
      <xdr:col>2</xdr:col>
      <xdr:colOff>0</xdr:colOff>
      <xdr:row>15</xdr:row>
      <xdr:rowOff>19050</xdr:rowOff>
    </xdr:to>
    <xdr:sp macro="" textlink="">
      <xdr:nvSpPr>
        <xdr:cNvPr id="60" name="Line 54"/>
        <xdr:cNvSpPr>
          <a:spLocks noChangeShapeType="1"/>
        </xdr:cNvSpPr>
      </xdr:nvSpPr>
      <xdr:spPr bwMode="auto">
        <a:xfrm>
          <a:off x="1287780" y="4751070"/>
          <a:ext cx="0" cy="0"/>
        </a:xfrm>
        <a:prstGeom prst="line">
          <a:avLst/>
        </a:prstGeom>
        <a:noFill/>
        <a:ln w="9525">
          <a:solidFill>
            <a:srgbClr val="000000"/>
          </a:solidFill>
          <a:round/>
          <a:headEnd/>
          <a:tailEnd/>
        </a:ln>
      </xdr:spPr>
    </xdr:sp>
    <xdr:clientData/>
  </xdr:twoCellAnchor>
  <xdr:twoCellAnchor>
    <xdr:from>
      <xdr:col>1</xdr:col>
      <xdr:colOff>504825</xdr:colOff>
      <xdr:row>17</xdr:row>
      <xdr:rowOff>48992</xdr:rowOff>
    </xdr:from>
    <xdr:to>
      <xdr:col>2</xdr:col>
      <xdr:colOff>95250</xdr:colOff>
      <xdr:row>19</xdr:row>
      <xdr:rowOff>66681</xdr:rowOff>
    </xdr:to>
    <xdr:sp macro="" textlink="">
      <xdr:nvSpPr>
        <xdr:cNvPr id="61" name="Texto 1"/>
        <xdr:cNvSpPr txBox="1">
          <a:spLocks noChangeArrowheads="1"/>
        </xdr:cNvSpPr>
      </xdr:nvSpPr>
      <xdr:spPr bwMode="auto">
        <a:xfrm>
          <a:off x="984885" y="4994372"/>
          <a:ext cx="398145" cy="192949"/>
        </a:xfrm>
        <a:prstGeom prst="rect">
          <a:avLst/>
        </a:prstGeom>
        <a:noFill/>
        <a:ln w="1">
          <a:noFill/>
          <a:miter lim="800000"/>
          <a:headEnd/>
          <a:tailEnd/>
        </a:ln>
      </xdr:spPr>
      <xdr:txBody>
        <a:bodyPr vertOverflow="clip" wrap="square" lIns="27432" tIns="18288" rIns="0" bIns="0" anchor="t" upright="1"/>
        <a:lstStyle/>
        <a:p>
          <a:pPr algn="l" rtl="0">
            <a:defRPr sz="1000"/>
          </a:pPr>
          <a:endParaRPr lang="es-ES" sz="700" b="0" i="0" u="none" strike="noStrike" baseline="0">
            <a:solidFill>
              <a:srgbClr val="000000"/>
            </a:solidFill>
            <a:latin typeface="Presidencia Fina"/>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8"/>
  <sheetViews>
    <sheetView showGridLines="0" tabSelected="1" zoomScale="120" zoomScaleNormal="120" workbookViewId="0"/>
  </sheetViews>
  <sheetFormatPr baseColWidth="10" defaultRowHeight="13.2" x14ac:dyDescent="0.25"/>
  <cols>
    <col min="1" max="1" width="11.109375" customWidth="1"/>
    <col min="2" max="2" width="11.5546875" style="1" customWidth="1"/>
    <col min="3" max="3" width="7.44140625" style="1" customWidth="1"/>
    <col min="4" max="7" width="7.44140625" customWidth="1"/>
    <col min="8" max="9" width="7.6640625" customWidth="1"/>
    <col min="10" max="10" width="7.44140625" style="4" customWidth="1"/>
    <col min="11" max="11" width="7.44140625" customWidth="1"/>
    <col min="12" max="12" width="11.6640625" style="4" customWidth="1"/>
    <col min="13" max="13" width="7.5546875" customWidth="1"/>
    <col min="14" max="14" width="7" customWidth="1"/>
    <col min="15" max="15" width="6.5546875" customWidth="1"/>
  </cols>
  <sheetData>
    <row r="1" spans="2:15" s="4" customFormat="1" ht="10.5" customHeight="1" x14ac:dyDescent="0.25">
      <c r="B1" s="3"/>
      <c r="C1" s="3"/>
      <c r="D1" s="3"/>
      <c r="E1" s="3"/>
      <c r="F1" s="3"/>
      <c r="G1" s="3"/>
      <c r="H1" s="3"/>
      <c r="I1" s="3"/>
      <c r="J1" s="3"/>
      <c r="K1" s="3"/>
      <c r="L1" s="3"/>
      <c r="M1" s="3"/>
      <c r="N1" s="3"/>
      <c r="O1" s="3"/>
    </row>
    <row r="2" spans="2:15" s="4" customFormat="1" ht="18.75" customHeight="1" x14ac:dyDescent="0.35">
      <c r="B2" s="14" t="s">
        <v>6</v>
      </c>
      <c r="C2" s="7"/>
      <c r="D2" s="8"/>
      <c r="E2" s="8"/>
      <c r="F2" s="8"/>
      <c r="G2" s="8"/>
      <c r="H2" s="8"/>
      <c r="I2" s="8"/>
      <c r="J2" s="8"/>
      <c r="K2" s="8"/>
      <c r="L2" s="8"/>
      <c r="M2" s="8"/>
      <c r="N2" s="8"/>
      <c r="O2" s="8"/>
    </row>
    <row r="3" spans="2:15" s="4" customFormat="1" ht="9.75" customHeight="1" x14ac:dyDescent="0.25">
      <c r="B3" s="15" t="s">
        <v>7</v>
      </c>
      <c r="C3" s="9"/>
      <c r="D3" s="10"/>
      <c r="E3" s="10"/>
      <c r="F3" s="10"/>
      <c r="G3" s="10"/>
      <c r="H3" s="10"/>
      <c r="I3" s="10"/>
      <c r="J3" s="10"/>
      <c r="K3" s="10"/>
      <c r="L3" s="10"/>
      <c r="M3" s="10"/>
      <c r="N3" s="10"/>
      <c r="O3" s="16" t="s">
        <v>17</v>
      </c>
    </row>
    <row r="4" spans="2:15" ht="1.95" customHeight="1" x14ac:dyDescent="0.25">
      <c r="B4" s="11"/>
      <c r="C4" s="11"/>
      <c r="D4" s="12"/>
      <c r="E4" s="12"/>
      <c r="F4" s="12"/>
      <c r="G4" s="12"/>
      <c r="H4" s="12"/>
      <c r="I4" s="12"/>
      <c r="J4" s="13"/>
      <c r="K4" s="12"/>
      <c r="L4" s="13"/>
      <c r="M4" s="12"/>
      <c r="N4" s="12"/>
      <c r="O4" s="12"/>
    </row>
    <row r="5" spans="2:15" ht="10.199999999999999" customHeight="1" x14ac:dyDescent="0.25">
      <c r="B5" s="66" t="s">
        <v>35</v>
      </c>
      <c r="C5" s="59" t="s">
        <v>8</v>
      </c>
      <c r="D5" s="53" t="s">
        <v>43</v>
      </c>
      <c r="E5" s="54"/>
      <c r="F5" s="54"/>
      <c r="G5" s="54"/>
      <c r="H5" s="54"/>
      <c r="I5" s="55"/>
      <c r="J5" s="53" t="s">
        <v>44</v>
      </c>
      <c r="K5" s="54"/>
      <c r="L5" s="54"/>
      <c r="M5" s="53" t="s">
        <v>45</v>
      </c>
      <c r="N5" s="54"/>
      <c r="O5" s="55"/>
    </row>
    <row r="6" spans="2:15" ht="10.199999999999999" customHeight="1" x14ac:dyDescent="0.25">
      <c r="B6" s="67"/>
      <c r="C6" s="60"/>
      <c r="D6" s="56"/>
      <c r="E6" s="57"/>
      <c r="F6" s="57"/>
      <c r="G6" s="57"/>
      <c r="H6" s="57"/>
      <c r="I6" s="58"/>
      <c r="J6" s="56"/>
      <c r="K6" s="57"/>
      <c r="L6" s="57"/>
      <c r="M6" s="56"/>
      <c r="N6" s="57"/>
      <c r="O6" s="58"/>
    </row>
    <row r="7" spans="2:15" ht="10.199999999999999" customHeight="1" x14ac:dyDescent="0.25">
      <c r="B7" s="67"/>
      <c r="C7" s="60"/>
      <c r="D7" s="59" t="s">
        <v>2</v>
      </c>
      <c r="E7" s="62" t="s">
        <v>0</v>
      </c>
      <c r="F7" s="63"/>
      <c r="G7" s="66" t="s">
        <v>3</v>
      </c>
      <c r="H7" s="66" t="s">
        <v>29</v>
      </c>
      <c r="I7" s="66" t="s">
        <v>5</v>
      </c>
      <c r="J7" s="62" t="s">
        <v>4</v>
      </c>
      <c r="K7" s="69"/>
      <c r="L7" s="63"/>
      <c r="M7" s="66" t="s">
        <v>9</v>
      </c>
      <c r="N7" s="66" t="s">
        <v>10</v>
      </c>
      <c r="O7" s="66" t="s">
        <v>11</v>
      </c>
    </row>
    <row r="8" spans="2:15" ht="10.199999999999999" customHeight="1" x14ac:dyDescent="0.25">
      <c r="B8" s="67"/>
      <c r="C8" s="60"/>
      <c r="D8" s="60"/>
      <c r="E8" s="64"/>
      <c r="F8" s="65"/>
      <c r="G8" s="67"/>
      <c r="H8" s="67"/>
      <c r="I8" s="67"/>
      <c r="J8" s="64"/>
      <c r="K8" s="70"/>
      <c r="L8" s="65"/>
      <c r="M8" s="67"/>
      <c r="N8" s="67"/>
      <c r="O8" s="67"/>
    </row>
    <row r="9" spans="2:15" ht="15" customHeight="1" x14ac:dyDescent="0.25">
      <c r="B9" s="67"/>
      <c r="C9" s="60"/>
      <c r="D9" s="60"/>
      <c r="E9" s="66" t="s">
        <v>1</v>
      </c>
      <c r="F9" s="66" t="s">
        <v>16</v>
      </c>
      <c r="G9" s="67"/>
      <c r="H9" s="67"/>
      <c r="I9" s="67"/>
      <c r="J9" s="66" t="s">
        <v>27</v>
      </c>
      <c r="K9" s="66" t="s">
        <v>18</v>
      </c>
      <c r="L9" s="66" t="s">
        <v>28</v>
      </c>
      <c r="M9" s="67"/>
      <c r="N9" s="67"/>
      <c r="O9" s="67"/>
    </row>
    <row r="10" spans="2:15" ht="15" customHeight="1" x14ac:dyDescent="0.25">
      <c r="B10" s="67"/>
      <c r="C10" s="60"/>
      <c r="D10" s="60"/>
      <c r="E10" s="67"/>
      <c r="F10" s="67"/>
      <c r="G10" s="67"/>
      <c r="H10" s="67"/>
      <c r="I10" s="67"/>
      <c r="J10" s="67"/>
      <c r="K10" s="67"/>
      <c r="L10" s="67"/>
      <c r="M10" s="67"/>
      <c r="N10" s="67"/>
      <c r="O10" s="67"/>
    </row>
    <row r="11" spans="2:15" ht="9.6" customHeight="1" x14ac:dyDescent="0.25">
      <c r="B11" s="67"/>
      <c r="C11" s="60"/>
      <c r="D11" s="60"/>
      <c r="E11" s="67"/>
      <c r="F11" s="67"/>
      <c r="G11" s="67"/>
      <c r="H11" s="67"/>
      <c r="I11" s="67"/>
      <c r="J11" s="67"/>
      <c r="K11" s="67"/>
      <c r="L11" s="67"/>
      <c r="M11" s="67"/>
      <c r="N11" s="67"/>
      <c r="O11" s="67"/>
    </row>
    <row r="12" spans="2:15" ht="9.6" customHeight="1" x14ac:dyDescent="0.25">
      <c r="B12" s="68"/>
      <c r="C12" s="61"/>
      <c r="D12" s="61"/>
      <c r="E12" s="68"/>
      <c r="F12" s="68"/>
      <c r="G12" s="68"/>
      <c r="H12" s="68"/>
      <c r="I12" s="68"/>
      <c r="J12" s="68"/>
      <c r="K12" s="68"/>
      <c r="L12" s="68"/>
      <c r="M12" s="68"/>
      <c r="N12" s="68"/>
      <c r="O12" s="68"/>
    </row>
    <row r="13" spans="2:15" ht="2.4" customHeight="1" x14ac:dyDescent="0.25">
      <c r="B13" s="19"/>
      <c r="C13" s="20"/>
      <c r="D13" s="20"/>
      <c r="E13" s="20"/>
      <c r="F13" s="20"/>
      <c r="G13" s="20"/>
      <c r="H13" s="20"/>
      <c r="I13" s="20"/>
      <c r="J13" s="21"/>
      <c r="K13" s="21"/>
      <c r="L13" s="21"/>
      <c r="M13" s="20"/>
      <c r="N13" s="20"/>
      <c r="O13" s="20"/>
    </row>
    <row r="14" spans="2:15" ht="8.4" customHeight="1" x14ac:dyDescent="0.25">
      <c r="B14" s="42" t="s">
        <v>34</v>
      </c>
      <c r="C14" s="39"/>
      <c r="D14" s="39"/>
      <c r="E14" s="40"/>
      <c r="F14" s="40"/>
      <c r="G14" s="40"/>
      <c r="H14" s="35"/>
      <c r="I14" s="35"/>
      <c r="J14" s="40"/>
      <c r="K14" s="35"/>
      <c r="L14" s="35"/>
      <c r="M14" s="40"/>
      <c r="N14" s="40"/>
      <c r="O14" s="40"/>
    </row>
    <row r="15" spans="2:15" ht="7.5" customHeight="1" x14ac:dyDescent="0.25">
      <c r="B15" s="17" t="s">
        <v>12</v>
      </c>
      <c r="C15" s="39">
        <v>68856</v>
      </c>
      <c r="D15" s="39">
        <v>53205</v>
      </c>
      <c r="E15" s="40">
        <v>30075</v>
      </c>
      <c r="F15" s="40">
        <v>16594</v>
      </c>
      <c r="G15" s="40">
        <v>6536</v>
      </c>
      <c r="H15" s="35">
        <v>77.269954688044621</v>
      </c>
      <c r="I15" s="35">
        <v>137.76716999999999</v>
      </c>
      <c r="J15" s="40">
        <v>5609</v>
      </c>
      <c r="K15" s="35">
        <v>28000</v>
      </c>
      <c r="L15" s="35">
        <v>8.6</v>
      </c>
      <c r="M15" s="40">
        <v>823</v>
      </c>
      <c r="N15" s="40">
        <v>6027</v>
      </c>
      <c r="O15" s="40">
        <v>3192</v>
      </c>
    </row>
    <row r="16" spans="2:15" ht="7.5" customHeight="1" x14ac:dyDescent="0.25">
      <c r="B16" s="17" t="s">
        <v>13</v>
      </c>
      <c r="C16" s="39">
        <v>68066</v>
      </c>
      <c r="D16" s="39">
        <v>51817</v>
      </c>
      <c r="E16" s="40">
        <v>27855</v>
      </c>
      <c r="F16" s="40">
        <v>17202</v>
      </c>
      <c r="G16" s="40">
        <v>6760</v>
      </c>
      <c r="H16" s="35">
        <v>76.127582052713549</v>
      </c>
      <c r="I16" s="35">
        <v>154.46820500000001</v>
      </c>
      <c r="J16" s="40">
        <v>5841</v>
      </c>
      <c r="K16" s="35">
        <v>28000</v>
      </c>
      <c r="L16" s="35">
        <v>8.6999999999999993</v>
      </c>
      <c r="M16" s="40">
        <v>815</v>
      </c>
      <c r="N16" s="40">
        <v>6796</v>
      </c>
      <c r="O16" s="40">
        <v>2797</v>
      </c>
    </row>
    <row r="17" spans="2:15" ht="7.5" customHeight="1" x14ac:dyDescent="0.25">
      <c r="B17" s="17" t="s">
        <v>14</v>
      </c>
      <c r="C17" s="39">
        <v>68860</v>
      </c>
      <c r="D17" s="39">
        <v>50330</v>
      </c>
      <c r="E17" s="40">
        <v>26263</v>
      </c>
      <c r="F17" s="40">
        <v>16901</v>
      </c>
      <c r="G17" s="40">
        <v>7166</v>
      </c>
      <c r="H17" s="35">
        <v>73.099999999999994</v>
      </c>
      <c r="I17" s="35">
        <v>165.80150499999999</v>
      </c>
      <c r="J17" s="40">
        <v>7230</v>
      </c>
      <c r="K17" s="35">
        <v>36896</v>
      </c>
      <c r="L17" s="35">
        <v>10.4</v>
      </c>
      <c r="M17" s="40">
        <v>760</v>
      </c>
      <c r="N17" s="40">
        <v>8631</v>
      </c>
      <c r="O17" s="40">
        <v>1909</v>
      </c>
    </row>
    <row r="18" spans="2:15" ht="7.5" customHeight="1" x14ac:dyDescent="0.25">
      <c r="B18" s="17" t="s">
        <v>15</v>
      </c>
      <c r="C18" s="39">
        <v>65667</v>
      </c>
      <c r="D18" s="39">
        <v>50248</v>
      </c>
      <c r="E18" s="40">
        <v>26624</v>
      </c>
      <c r="F18" s="40">
        <v>16799</v>
      </c>
      <c r="G18" s="40">
        <v>6825</v>
      </c>
      <c r="H18" s="35">
        <v>80.3</v>
      </c>
      <c r="I18" s="35">
        <v>168.47398999999999</v>
      </c>
      <c r="J18" s="40">
        <v>7802</v>
      </c>
      <c r="K18" s="35">
        <v>37000</v>
      </c>
      <c r="L18" s="35">
        <v>10.8</v>
      </c>
      <c r="M18" s="40">
        <v>751</v>
      </c>
      <c r="N18" s="40">
        <v>3105</v>
      </c>
      <c r="O18" s="40">
        <v>3761</v>
      </c>
    </row>
    <row r="19" spans="2:15" ht="7.5" customHeight="1" x14ac:dyDescent="0.25">
      <c r="B19" s="17" t="s">
        <v>19</v>
      </c>
      <c r="C19" s="39">
        <v>76017</v>
      </c>
      <c r="D19" s="39">
        <v>53743</v>
      </c>
      <c r="E19" s="40">
        <v>26857</v>
      </c>
      <c r="F19" s="40">
        <v>18458</v>
      </c>
      <c r="G19" s="40">
        <v>8428</v>
      </c>
      <c r="H19" s="35">
        <v>70.698659510372678</v>
      </c>
      <c r="I19" s="35">
        <v>180.35428300000001</v>
      </c>
      <c r="J19" s="40">
        <v>9648</v>
      </c>
      <c r="K19" s="35">
        <v>37000</v>
      </c>
      <c r="L19" s="35">
        <v>12.655272374306438</v>
      </c>
      <c r="M19" s="40">
        <v>911</v>
      </c>
      <c r="N19" s="40">
        <v>8899</v>
      </c>
      <c r="O19" s="40">
        <v>2816</v>
      </c>
    </row>
    <row r="20" spans="2:15" ht="3" customHeight="1" x14ac:dyDescent="0.25">
      <c r="B20" s="17"/>
      <c r="C20" s="39"/>
      <c r="D20" s="39"/>
      <c r="E20" s="40"/>
      <c r="F20" s="40"/>
      <c r="G20" s="40"/>
      <c r="H20" s="35"/>
      <c r="I20" s="35"/>
      <c r="J20" s="40"/>
      <c r="K20" s="35"/>
      <c r="L20" s="35"/>
      <c r="M20" s="40"/>
      <c r="N20" s="40"/>
      <c r="O20" s="40"/>
    </row>
    <row r="21" spans="2:15" ht="7.5" customHeight="1" x14ac:dyDescent="0.25">
      <c r="B21" s="17" t="s">
        <v>20</v>
      </c>
      <c r="C21" s="39">
        <v>85912</v>
      </c>
      <c r="D21" s="39">
        <v>53912</v>
      </c>
      <c r="E21" s="40">
        <v>26990</v>
      </c>
      <c r="F21" s="40">
        <v>18761</v>
      </c>
      <c r="G21" s="40">
        <v>8161</v>
      </c>
      <c r="H21" s="35">
        <v>62.752584039482265</v>
      </c>
      <c r="I21" s="35">
        <v>225.99618899999999</v>
      </c>
      <c r="J21" s="40">
        <v>9748</v>
      </c>
      <c r="K21" s="35">
        <v>100629.32</v>
      </c>
      <c r="L21" s="35">
        <v>12.13947696139477</v>
      </c>
      <c r="M21" s="40">
        <v>1015</v>
      </c>
      <c r="N21" s="40">
        <v>16992</v>
      </c>
      <c r="O21" s="40">
        <v>4245</v>
      </c>
    </row>
    <row r="22" spans="2:15" ht="7.5" customHeight="1" x14ac:dyDescent="0.25">
      <c r="B22" s="17" t="s">
        <v>21</v>
      </c>
      <c r="C22" s="39">
        <v>123985</v>
      </c>
      <c r="D22" s="39">
        <v>78594</v>
      </c>
      <c r="E22" s="40">
        <v>41145</v>
      </c>
      <c r="F22" s="40">
        <v>25695</v>
      </c>
      <c r="G22" s="40">
        <v>11754</v>
      </c>
      <c r="H22" s="35">
        <v>63.389926200750089</v>
      </c>
      <c r="I22" s="35">
        <v>272.07875300000001</v>
      </c>
      <c r="J22" s="40">
        <v>10341</v>
      </c>
      <c r="K22" s="35">
        <v>66000</v>
      </c>
      <c r="L22" s="35">
        <v>11.977067407922169</v>
      </c>
      <c r="M22" s="40">
        <v>1277</v>
      </c>
      <c r="N22" s="40">
        <v>16713</v>
      </c>
      <c r="O22" s="40">
        <v>17060</v>
      </c>
    </row>
    <row r="23" spans="2:15" ht="7.5" customHeight="1" x14ac:dyDescent="0.25">
      <c r="B23" s="17" t="s">
        <v>22</v>
      </c>
      <c r="C23" s="39">
        <v>105831</v>
      </c>
      <c r="D23" s="39">
        <v>78927</v>
      </c>
      <c r="E23" s="40">
        <v>39075</v>
      </c>
      <c r="F23" s="40">
        <v>27076</v>
      </c>
      <c r="G23" s="40">
        <v>12776</v>
      </c>
      <c r="H23" s="35">
        <v>74.578337160189363</v>
      </c>
      <c r="I23" s="35">
        <v>363.54587900000001</v>
      </c>
      <c r="J23" s="40">
        <v>11352</v>
      </c>
      <c r="K23" s="35">
        <v>66000</v>
      </c>
      <c r="L23" s="35">
        <v>11.986948671108625</v>
      </c>
      <c r="M23" s="40">
        <v>1341</v>
      </c>
      <c r="N23" s="40">
        <v>10290</v>
      </c>
      <c r="O23" s="40">
        <v>3921</v>
      </c>
    </row>
    <row r="24" spans="2:15" ht="7.5" customHeight="1" x14ac:dyDescent="0.25">
      <c r="B24" s="17" t="s">
        <v>23</v>
      </c>
      <c r="C24" s="39">
        <v>146472</v>
      </c>
      <c r="D24" s="39">
        <v>85290</v>
      </c>
      <c r="E24" s="40">
        <v>40468</v>
      </c>
      <c r="F24" s="40">
        <v>30346</v>
      </c>
      <c r="G24" s="40">
        <v>14476</v>
      </c>
      <c r="H24" s="35">
        <v>58.229559233164018</v>
      </c>
      <c r="I24" s="35">
        <v>318.68683199999998</v>
      </c>
      <c r="J24" s="40">
        <v>14809</v>
      </c>
      <c r="K24" s="35">
        <v>79176.490700000009</v>
      </c>
      <c r="L24" s="35">
        <v>14.916698563629405</v>
      </c>
      <c r="M24" s="40">
        <v>1174</v>
      </c>
      <c r="N24" s="40">
        <v>39873</v>
      </c>
      <c r="O24" s="40">
        <v>5326</v>
      </c>
    </row>
    <row r="25" spans="2:15" ht="7.5" customHeight="1" x14ac:dyDescent="0.25">
      <c r="B25" s="17" t="s">
        <v>36</v>
      </c>
      <c r="C25" s="39">
        <v>147847</v>
      </c>
      <c r="D25" s="39">
        <v>91501</v>
      </c>
      <c r="E25" s="40">
        <v>41808</v>
      </c>
      <c r="F25" s="40">
        <v>32379</v>
      </c>
      <c r="G25" s="40">
        <v>17314</v>
      </c>
      <c r="H25" s="35">
        <f>SUM(D25/C25*100)</f>
        <v>61.888979823736697</v>
      </c>
      <c r="I25" s="35">
        <v>228.591666</v>
      </c>
      <c r="J25" s="40">
        <v>17240</v>
      </c>
      <c r="K25" s="35">
        <v>95150</v>
      </c>
      <c r="L25" s="35">
        <v>0</v>
      </c>
      <c r="M25" s="40">
        <v>1406</v>
      </c>
      <c r="N25" s="40">
        <v>31830</v>
      </c>
      <c r="O25" s="40">
        <v>5870</v>
      </c>
    </row>
    <row r="26" spans="2:15" ht="3" customHeight="1" x14ac:dyDescent="0.25">
      <c r="B26" s="17"/>
      <c r="C26" s="41"/>
      <c r="D26" s="39"/>
      <c r="E26" s="40"/>
      <c r="F26" s="40"/>
      <c r="G26" s="40"/>
      <c r="H26" s="35"/>
      <c r="I26" s="35"/>
      <c r="J26" s="40"/>
      <c r="K26" s="35"/>
      <c r="L26" s="35"/>
      <c r="M26" s="40"/>
      <c r="N26" s="40"/>
      <c r="O26" s="40"/>
    </row>
    <row r="27" spans="2:15" ht="7.5" customHeight="1" x14ac:dyDescent="0.25">
      <c r="B27" s="17" t="s">
        <v>38</v>
      </c>
      <c r="C27" s="41">
        <f>SUM(D27,J27,M27,N27,O27)</f>
        <v>139146</v>
      </c>
      <c r="D27" s="44">
        <v>88342</v>
      </c>
      <c r="E27" s="45">
        <v>38922</v>
      </c>
      <c r="F27" s="45">
        <v>31171</v>
      </c>
      <c r="G27" s="45">
        <v>18249</v>
      </c>
      <c r="H27" s="46">
        <f>SUM(D27/C27*100)</f>
        <v>63.488709700602243</v>
      </c>
      <c r="I27" s="46">
        <v>349.796065</v>
      </c>
      <c r="J27" s="47">
        <v>23170</v>
      </c>
      <c r="K27" s="52" t="s">
        <v>42</v>
      </c>
      <c r="L27" s="46">
        <v>21.88037093697471</v>
      </c>
      <c r="M27" s="47">
        <v>1407</v>
      </c>
      <c r="N27" s="47">
        <v>24692</v>
      </c>
      <c r="O27" s="47">
        <v>1535</v>
      </c>
    </row>
    <row r="28" spans="2:15" ht="2.4" customHeight="1" x14ac:dyDescent="0.25">
      <c r="B28" s="19"/>
      <c r="C28" s="37"/>
      <c r="D28" s="37"/>
      <c r="E28" s="37"/>
      <c r="F28" s="37"/>
      <c r="G28" s="37"/>
      <c r="H28" s="37"/>
      <c r="I28" s="37"/>
      <c r="J28" s="38"/>
      <c r="K28" s="38"/>
      <c r="L28" s="38"/>
      <c r="M28" s="37"/>
      <c r="N28" s="37"/>
      <c r="O28" s="37"/>
    </row>
    <row r="29" spans="2:15" ht="8.4" customHeight="1" x14ac:dyDescent="0.25">
      <c r="B29" s="42" t="s">
        <v>24</v>
      </c>
      <c r="C29" s="36"/>
      <c r="D29" s="36"/>
      <c r="E29" s="34"/>
      <c r="F29" s="34"/>
      <c r="G29" s="34"/>
      <c r="H29" s="35"/>
      <c r="I29" s="35"/>
      <c r="J29" s="34"/>
      <c r="K29" s="35"/>
      <c r="L29" s="35"/>
      <c r="M29" s="34"/>
      <c r="N29" s="34"/>
      <c r="O29" s="34"/>
    </row>
    <row r="30" spans="2:15" ht="7.5" customHeight="1" x14ac:dyDescent="0.25">
      <c r="B30" s="17" t="s">
        <v>12</v>
      </c>
      <c r="C30" s="36">
        <v>95736</v>
      </c>
      <c r="D30" s="36">
        <v>77980</v>
      </c>
      <c r="E30" s="34">
        <v>42492</v>
      </c>
      <c r="F30" s="34">
        <v>27162</v>
      </c>
      <c r="G30" s="34">
        <v>8326</v>
      </c>
      <c r="H30" s="35">
        <v>81.453162864544169</v>
      </c>
      <c r="I30" s="35">
        <v>212.95934500000001</v>
      </c>
      <c r="J30" s="34">
        <v>3149</v>
      </c>
      <c r="K30" s="35">
        <v>24000</v>
      </c>
      <c r="L30" s="35">
        <v>13.3</v>
      </c>
      <c r="M30" s="34">
        <v>1292</v>
      </c>
      <c r="N30" s="34">
        <v>11141</v>
      </c>
      <c r="O30" s="34">
        <v>2174</v>
      </c>
    </row>
    <row r="31" spans="2:15" ht="7.5" customHeight="1" x14ac:dyDescent="0.25">
      <c r="B31" s="17" t="s">
        <v>13</v>
      </c>
      <c r="C31" s="36">
        <v>102704</v>
      </c>
      <c r="D31" s="36">
        <v>78328</v>
      </c>
      <c r="E31" s="34">
        <v>41310</v>
      </c>
      <c r="F31" s="34">
        <v>28051</v>
      </c>
      <c r="G31" s="34">
        <v>8967</v>
      </c>
      <c r="H31" s="35">
        <v>76.265773484966502</v>
      </c>
      <c r="I31" s="35">
        <v>235.29418000000001</v>
      </c>
      <c r="J31" s="34">
        <v>3966</v>
      </c>
      <c r="K31" s="35">
        <v>26000</v>
      </c>
      <c r="L31" s="35">
        <v>16.3</v>
      </c>
      <c r="M31" s="34">
        <v>1373</v>
      </c>
      <c r="N31" s="34">
        <v>16695</v>
      </c>
      <c r="O31" s="34">
        <v>2342</v>
      </c>
    </row>
    <row r="32" spans="2:15" ht="7.5" customHeight="1" x14ac:dyDescent="0.25">
      <c r="B32" s="17" t="s">
        <v>14</v>
      </c>
      <c r="C32" s="36">
        <v>94390</v>
      </c>
      <c r="D32" s="36">
        <v>76227</v>
      </c>
      <c r="E32" s="34">
        <v>38530</v>
      </c>
      <c r="F32" s="34">
        <v>27732</v>
      </c>
      <c r="G32" s="34">
        <v>9965</v>
      </c>
      <c r="H32" s="35">
        <v>80.7</v>
      </c>
      <c r="I32" s="35">
        <v>251.64454499999999</v>
      </c>
      <c r="J32" s="34">
        <v>4455</v>
      </c>
      <c r="K32" s="35">
        <v>26000</v>
      </c>
      <c r="L32" s="35">
        <v>17.5</v>
      </c>
      <c r="M32" s="34">
        <v>1421</v>
      </c>
      <c r="N32" s="34">
        <v>11286</v>
      </c>
      <c r="O32" s="34">
        <v>1001</v>
      </c>
    </row>
    <row r="33" spans="2:15" ht="7.5" customHeight="1" x14ac:dyDescent="0.25">
      <c r="B33" s="17" t="s">
        <v>15</v>
      </c>
      <c r="C33" s="36">
        <v>91602</v>
      </c>
      <c r="D33" s="36">
        <v>71747</v>
      </c>
      <c r="E33" s="34">
        <v>35576</v>
      </c>
      <c r="F33" s="34">
        <v>26532</v>
      </c>
      <c r="G33" s="34">
        <v>9639</v>
      </c>
      <c r="H33" s="35">
        <v>91.079544011983643</v>
      </c>
      <c r="I33" s="35">
        <v>251.378795</v>
      </c>
      <c r="J33" s="34">
        <v>4534</v>
      </c>
      <c r="K33" s="35">
        <v>23000</v>
      </c>
      <c r="L33" s="35">
        <v>17.3</v>
      </c>
      <c r="M33" s="34">
        <v>1208</v>
      </c>
      <c r="N33" s="34">
        <v>12828</v>
      </c>
      <c r="O33" s="34">
        <v>1285</v>
      </c>
    </row>
    <row r="34" spans="2:15" ht="7.5" customHeight="1" x14ac:dyDescent="0.25">
      <c r="B34" s="17" t="s">
        <v>19</v>
      </c>
      <c r="C34" s="36">
        <v>93770</v>
      </c>
      <c r="D34" s="36">
        <v>72972</v>
      </c>
      <c r="E34" s="34">
        <v>36138</v>
      </c>
      <c r="F34" s="34">
        <v>26360</v>
      </c>
      <c r="G34" s="34">
        <v>10474</v>
      </c>
      <c r="H34" s="35">
        <v>77.820198357683694</v>
      </c>
      <c r="I34" s="35">
        <v>259.72058500000003</v>
      </c>
      <c r="J34" s="34">
        <v>3421</v>
      </c>
      <c r="K34" s="35">
        <v>22000</v>
      </c>
      <c r="L34" s="35">
        <v>11.932749659911403</v>
      </c>
      <c r="M34" s="34">
        <v>1305</v>
      </c>
      <c r="N34" s="34">
        <v>14795</v>
      </c>
      <c r="O34" s="34">
        <v>1277</v>
      </c>
    </row>
    <row r="35" spans="2:15" ht="3" customHeight="1" x14ac:dyDescent="0.25">
      <c r="B35" s="17"/>
      <c r="C35" s="36"/>
      <c r="D35" s="36"/>
      <c r="E35" s="34"/>
      <c r="F35" s="34"/>
      <c r="G35" s="34"/>
      <c r="H35" s="35"/>
      <c r="I35" s="35"/>
      <c r="J35" s="34"/>
      <c r="K35" s="35"/>
      <c r="L35" s="35"/>
      <c r="M35" s="34"/>
      <c r="N35" s="34"/>
      <c r="O35" s="34"/>
    </row>
    <row r="36" spans="2:15" ht="7.5" customHeight="1" x14ac:dyDescent="0.25">
      <c r="B36" s="17" t="s">
        <v>20</v>
      </c>
      <c r="C36" s="36">
        <v>99692</v>
      </c>
      <c r="D36" s="36">
        <v>77433</v>
      </c>
      <c r="E36" s="34">
        <v>37238</v>
      </c>
      <c r="F36" s="34">
        <v>28431</v>
      </c>
      <c r="G36" s="34">
        <v>11764</v>
      </c>
      <c r="H36" s="35">
        <v>77.672230469847122</v>
      </c>
      <c r="I36" s="35">
        <v>307.538275</v>
      </c>
      <c r="J36" s="34">
        <v>4262</v>
      </c>
      <c r="K36" s="35">
        <v>44000</v>
      </c>
      <c r="L36" s="35">
        <v>14.166999069272704</v>
      </c>
      <c r="M36" s="34">
        <v>1385</v>
      </c>
      <c r="N36" s="34">
        <v>15078</v>
      </c>
      <c r="O36" s="34">
        <v>1534</v>
      </c>
    </row>
    <row r="37" spans="2:15" ht="7.5" customHeight="1" x14ac:dyDescent="0.25">
      <c r="B37" s="17" t="s">
        <v>21</v>
      </c>
      <c r="C37" s="36">
        <v>140208</v>
      </c>
      <c r="D37" s="36">
        <v>91748</v>
      </c>
      <c r="E37" s="34">
        <v>47881</v>
      </c>
      <c r="F37" s="34">
        <v>30623</v>
      </c>
      <c r="G37" s="34">
        <v>13244</v>
      </c>
      <c r="H37" s="35">
        <v>65.437064932100881</v>
      </c>
      <c r="I37" s="35">
        <v>315.09325999999999</v>
      </c>
      <c r="J37" s="34">
        <v>3849</v>
      </c>
      <c r="K37" s="35">
        <v>18080</v>
      </c>
      <c r="L37" s="35">
        <v>12.264992670957874</v>
      </c>
      <c r="M37" s="34">
        <v>1357</v>
      </c>
      <c r="N37" s="34">
        <v>30278</v>
      </c>
      <c r="O37" s="34">
        <v>12976</v>
      </c>
    </row>
    <row r="38" spans="2:15" ht="7.5" customHeight="1" x14ac:dyDescent="0.25">
      <c r="B38" s="17" t="s">
        <v>22</v>
      </c>
      <c r="C38" s="36">
        <v>112317</v>
      </c>
      <c r="D38" s="36">
        <v>93243</v>
      </c>
      <c r="E38" s="34">
        <v>45990</v>
      </c>
      <c r="F38" s="34">
        <v>32865</v>
      </c>
      <c r="G38" s="34">
        <v>14388</v>
      </c>
      <c r="H38" s="35">
        <v>83.017708806324961</v>
      </c>
      <c r="I38" s="35">
        <v>432.14414099999999</v>
      </c>
      <c r="J38" s="34">
        <v>3615</v>
      </c>
      <c r="K38" s="35">
        <v>18080</v>
      </c>
      <c r="L38" s="35">
        <v>10.888554216867471</v>
      </c>
      <c r="M38" s="34">
        <v>1302</v>
      </c>
      <c r="N38" s="34">
        <v>12788</v>
      </c>
      <c r="O38" s="34">
        <v>1369</v>
      </c>
    </row>
    <row r="39" spans="2:15" ht="7.5" customHeight="1" x14ac:dyDescent="0.25">
      <c r="B39" s="17" t="s">
        <v>23</v>
      </c>
      <c r="C39" s="36">
        <v>127379</v>
      </c>
      <c r="D39" s="36">
        <v>88737</v>
      </c>
      <c r="E39" s="34">
        <v>42531</v>
      </c>
      <c r="F39" s="34">
        <v>32545</v>
      </c>
      <c r="G39" s="34">
        <v>13661</v>
      </c>
      <c r="H39" s="35">
        <v>69.663759332386036</v>
      </c>
      <c r="I39" s="35">
        <v>369.84515699999997</v>
      </c>
      <c r="J39" s="34">
        <v>5933</v>
      </c>
      <c r="K39" s="35">
        <v>37172.837899999999</v>
      </c>
      <c r="L39" s="35">
        <v>17.275215467039367</v>
      </c>
      <c r="M39" s="34">
        <v>1247</v>
      </c>
      <c r="N39" s="34">
        <v>29062</v>
      </c>
      <c r="O39" s="34">
        <v>2400</v>
      </c>
    </row>
    <row r="40" spans="2:15" ht="7.5" customHeight="1" x14ac:dyDescent="0.25">
      <c r="B40" s="17" t="s">
        <v>36</v>
      </c>
      <c r="C40" s="36">
        <v>131910</v>
      </c>
      <c r="D40" s="36">
        <v>95901</v>
      </c>
      <c r="E40" s="34">
        <v>41728</v>
      </c>
      <c r="F40" s="34">
        <v>35873</v>
      </c>
      <c r="G40" s="34">
        <v>18300</v>
      </c>
      <c r="H40" s="35">
        <v>72.701842165112581</v>
      </c>
      <c r="I40" s="35">
        <v>257.94680099999999</v>
      </c>
      <c r="J40" s="34">
        <v>6729</v>
      </c>
      <c r="K40" s="35">
        <v>50000</v>
      </c>
      <c r="L40" s="35">
        <v>18.13648859899736</v>
      </c>
      <c r="M40" s="34">
        <v>1273</v>
      </c>
      <c r="N40" s="34">
        <v>25426</v>
      </c>
      <c r="O40" s="34">
        <v>2581</v>
      </c>
    </row>
    <row r="41" spans="2:15" ht="3" customHeight="1" x14ac:dyDescent="0.25">
      <c r="B41" s="17"/>
      <c r="C41" s="36"/>
      <c r="D41" s="36"/>
      <c r="E41" s="34"/>
      <c r="F41" s="34"/>
      <c r="G41" s="34"/>
      <c r="H41" s="35"/>
      <c r="I41" s="35"/>
      <c r="J41" s="34"/>
      <c r="K41" s="35"/>
      <c r="L41" s="35"/>
      <c r="M41" s="34"/>
      <c r="N41" s="34"/>
      <c r="O41" s="34"/>
    </row>
    <row r="42" spans="2:15" ht="7.5" customHeight="1" x14ac:dyDescent="0.25">
      <c r="B42" s="17" t="s">
        <v>38</v>
      </c>
      <c r="C42" s="41">
        <f>SUM(D42,J42,M42,N42,O42)</f>
        <v>137106</v>
      </c>
      <c r="D42" s="48">
        <v>105144</v>
      </c>
      <c r="E42" s="49">
        <v>45089</v>
      </c>
      <c r="F42" s="49">
        <v>39572</v>
      </c>
      <c r="G42" s="49">
        <v>20483</v>
      </c>
      <c r="H42" s="46">
        <f>SUM(D42/C42*100)</f>
        <v>76.688109929543572</v>
      </c>
      <c r="I42" s="46">
        <v>405.17103500000007</v>
      </c>
      <c r="J42" s="50">
        <v>4027</v>
      </c>
      <c r="K42" s="52" t="s">
        <v>42</v>
      </c>
      <c r="L42" s="46">
        <v>10.325641025641026</v>
      </c>
      <c r="M42" s="50">
        <v>1357</v>
      </c>
      <c r="N42" s="50">
        <v>22386</v>
      </c>
      <c r="O42" s="50">
        <v>4192</v>
      </c>
    </row>
    <row r="43" spans="2:15" ht="8.4" customHeight="1" x14ac:dyDescent="0.25">
      <c r="B43" s="42" t="s">
        <v>25</v>
      </c>
      <c r="C43" s="36"/>
      <c r="D43" s="36"/>
      <c r="E43" s="34"/>
      <c r="F43" s="34"/>
      <c r="G43" s="34"/>
      <c r="H43" s="35"/>
      <c r="I43" s="35"/>
      <c r="J43" s="34"/>
      <c r="K43" s="35"/>
      <c r="L43" s="35"/>
      <c r="M43" s="34"/>
      <c r="N43" s="34"/>
      <c r="O43" s="34"/>
    </row>
    <row r="44" spans="2:15" ht="7.5" customHeight="1" x14ac:dyDescent="0.25">
      <c r="B44" s="17" t="s">
        <v>12</v>
      </c>
      <c r="C44" s="36">
        <v>281712</v>
      </c>
      <c r="D44" s="36">
        <v>261141</v>
      </c>
      <c r="E44" s="34">
        <v>151324</v>
      </c>
      <c r="F44" s="34">
        <v>85842</v>
      </c>
      <c r="G44" s="34">
        <v>23975</v>
      </c>
      <c r="H44" s="35">
        <v>92.697861645936271</v>
      </c>
      <c r="I44" s="35">
        <v>695.92102999999997</v>
      </c>
      <c r="J44" s="34">
        <v>5587</v>
      </c>
      <c r="K44" s="35">
        <v>29751</v>
      </c>
      <c r="L44" s="35">
        <v>17.8</v>
      </c>
      <c r="M44" s="34">
        <v>2831</v>
      </c>
      <c r="N44" s="34">
        <v>9039</v>
      </c>
      <c r="O44" s="34">
        <v>3114</v>
      </c>
    </row>
    <row r="45" spans="2:15" ht="7.5" customHeight="1" x14ac:dyDescent="0.25">
      <c r="B45" s="17" t="s">
        <v>13</v>
      </c>
      <c r="C45" s="36">
        <v>288763</v>
      </c>
      <c r="D45" s="36">
        <v>265389</v>
      </c>
      <c r="E45" s="34">
        <v>148819</v>
      </c>
      <c r="F45" s="34">
        <v>90557</v>
      </c>
      <c r="G45" s="34">
        <v>26013</v>
      </c>
      <c r="H45" s="35">
        <v>91.905472654045013</v>
      </c>
      <c r="I45" s="35">
        <v>745.86060499999996</v>
      </c>
      <c r="J45" s="34">
        <v>6129</v>
      </c>
      <c r="K45" s="35">
        <v>30000</v>
      </c>
      <c r="L45" s="35">
        <v>18.5</v>
      </c>
      <c r="M45" s="34">
        <v>2892</v>
      </c>
      <c r="N45" s="34">
        <v>11402</v>
      </c>
      <c r="O45" s="34">
        <v>2951</v>
      </c>
    </row>
    <row r="46" spans="2:15" ht="7.5" customHeight="1" x14ac:dyDescent="0.25">
      <c r="B46" s="17" t="s">
        <v>14</v>
      </c>
      <c r="C46" s="36">
        <v>278641</v>
      </c>
      <c r="D46" s="36">
        <v>260323</v>
      </c>
      <c r="E46" s="34">
        <v>142186</v>
      </c>
      <c r="F46" s="34">
        <v>90704</v>
      </c>
      <c r="G46" s="34">
        <v>27433</v>
      </c>
      <c r="H46" s="35">
        <v>93.2</v>
      </c>
      <c r="I46" s="35">
        <v>802.73444500000005</v>
      </c>
      <c r="J46" s="34">
        <v>8265</v>
      </c>
      <c r="K46" s="35">
        <v>58160</v>
      </c>
      <c r="L46" s="35">
        <v>23</v>
      </c>
      <c r="M46" s="34">
        <v>2714</v>
      </c>
      <c r="N46" s="34">
        <v>6008</v>
      </c>
      <c r="O46" s="34">
        <v>1331</v>
      </c>
    </row>
    <row r="47" spans="2:15" ht="7.5" customHeight="1" x14ac:dyDescent="0.25">
      <c r="B47" s="17" t="s">
        <v>15</v>
      </c>
      <c r="C47" s="36">
        <v>319548</v>
      </c>
      <c r="D47" s="36">
        <v>259268</v>
      </c>
      <c r="E47" s="34">
        <v>138604</v>
      </c>
      <c r="F47" s="34">
        <v>91837</v>
      </c>
      <c r="G47" s="34">
        <v>28827</v>
      </c>
      <c r="H47" s="35">
        <v>94.562616713352014</v>
      </c>
      <c r="I47" s="35">
        <v>820.21561499999996</v>
      </c>
      <c r="J47" s="34">
        <v>10323</v>
      </c>
      <c r="K47" s="35">
        <v>32000</v>
      </c>
      <c r="L47" s="35">
        <v>25.6</v>
      </c>
      <c r="M47" s="34">
        <v>2612</v>
      </c>
      <c r="N47" s="34">
        <v>45372</v>
      </c>
      <c r="O47" s="34">
        <v>1973</v>
      </c>
    </row>
    <row r="48" spans="2:15" ht="7.5" customHeight="1" x14ac:dyDescent="0.25">
      <c r="B48" s="17" t="s">
        <v>19</v>
      </c>
      <c r="C48" s="36">
        <v>283726</v>
      </c>
      <c r="D48" s="36">
        <v>262583</v>
      </c>
      <c r="E48" s="34">
        <v>135510</v>
      </c>
      <c r="F48" s="34">
        <v>94905</v>
      </c>
      <c r="G48" s="34">
        <v>32168</v>
      </c>
      <c r="H48" s="35">
        <v>92.548092173434938</v>
      </c>
      <c r="I48" s="35">
        <v>876.63839199999995</v>
      </c>
      <c r="J48" s="34">
        <v>11014</v>
      </c>
      <c r="K48" s="35">
        <v>50000</v>
      </c>
      <c r="L48" s="35">
        <v>23.688568663297129</v>
      </c>
      <c r="M48" s="34">
        <v>2665</v>
      </c>
      <c r="N48" s="34">
        <v>5620</v>
      </c>
      <c r="O48" s="34">
        <v>1844</v>
      </c>
    </row>
    <row r="49" spans="2:26" ht="3" customHeight="1" x14ac:dyDescent="0.25">
      <c r="B49" s="17"/>
      <c r="C49" s="36"/>
      <c r="D49" s="36"/>
      <c r="E49" s="34"/>
      <c r="F49" s="34"/>
      <c r="G49" s="34"/>
      <c r="H49" s="35"/>
      <c r="I49" s="35"/>
      <c r="J49" s="34"/>
      <c r="K49" s="35"/>
      <c r="L49" s="35"/>
      <c r="M49" s="34"/>
      <c r="N49" s="34"/>
      <c r="O49" s="34"/>
    </row>
    <row r="50" spans="2:26" ht="7.5" customHeight="1" x14ac:dyDescent="0.25">
      <c r="B50" s="17" t="s">
        <v>20</v>
      </c>
      <c r="C50" s="36">
        <v>283349</v>
      </c>
      <c r="D50" s="36">
        <v>258048</v>
      </c>
      <c r="E50" s="34">
        <v>130595</v>
      </c>
      <c r="F50" s="34">
        <v>93968</v>
      </c>
      <c r="G50" s="34">
        <v>33485</v>
      </c>
      <c r="H50" s="35">
        <v>91.07072903027715</v>
      </c>
      <c r="I50" s="35">
        <v>960.16770399999996</v>
      </c>
      <c r="J50" s="34">
        <v>13853</v>
      </c>
      <c r="K50" s="35">
        <v>143000</v>
      </c>
      <c r="L50" s="35">
        <v>26.88284721817935</v>
      </c>
      <c r="M50" s="34">
        <v>2599</v>
      </c>
      <c r="N50" s="34">
        <v>7171</v>
      </c>
      <c r="O50" s="34">
        <v>1678</v>
      </c>
    </row>
    <row r="51" spans="2:26" ht="7.5" customHeight="1" x14ac:dyDescent="0.25">
      <c r="B51" s="17" t="s">
        <v>21</v>
      </c>
      <c r="C51" s="36">
        <v>334382</v>
      </c>
      <c r="D51" s="36">
        <v>290410</v>
      </c>
      <c r="E51" s="34">
        <v>154107</v>
      </c>
      <c r="F51" s="34">
        <v>98702</v>
      </c>
      <c r="G51" s="34">
        <v>37601</v>
      </c>
      <c r="H51" s="35">
        <v>86.849770621624373</v>
      </c>
      <c r="I51" s="35">
        <v>912.20296699999994</v>
      </c>
      <c r="J51" s="34">
        <v>10521</v>
      </c>
      <c r="K51" s="35">
        <v>50000</v>
      </c>
      <c r="L51" s="35">
        <v>19.074295659741107</v>
      </c>
      <c r="M51" s="34">
        <v>2716</v>
      </c>
      <c r="N51" s="34">
        <v>17438</v>
      </c>
      <c r="O51" s="34">
        <v>13297</v>
      </c>
    </row>
    <row r="52" spans="2:26" ht="7.5" customHeight="1" x14ac:dyDescent="0.25">
      <c r="B52" s="17" t="s">
        <v>22</v>
      </c>
      <c r="C52" s="36">
        <v>297502</v>
      </c>
      <c r="D52" s="36">
        <v>274192</v>
      </c>
      <c r="E52" s="34">
        <v>138995</v>
      </c>
      <c r="F52" s="34">
        <v>95773</v>
      </c>
      <c r="G52" s="34">
        <v>39424</v>
      </c>
      <c r="H52" s="35">
        <v>92.164758556245005</v>
      </c>
      <c r="I52" s="35">
        <v>1248.3822999999998</v>
      </c>
      <c r="J52" s="34">
        <v>11147</v>
      </c>
      <c r="K52" s="35">
        <v>50000</v>
      </c>
      <c r="L52" s="35">
        <v>18.526767164724848</v>
      </c>
      <c r="M52" s="34">
        <v>2435</v>
      </c>
      <c r="N52" s="34">
        <v>7726</v>
      </c>
      <c r="O52" s="34">
        <v>2002</v>
      </c>
    </row>
    <row r="53" spans="2:26" ht="7.5" customHeight="1" x14ac:dyDescent="0.25">
      <c r="B53" s="17" t="s">
        <v>23</v>
      </c>
      <c r="C53" s="36">
        <v>321201</v>
      </c>
      <c r="D53" s="36">
        <v>274381</v>
      </c>
      <c r="E53" s="34">
        <v>134310</v>
      </c>
      <c r="F53" s="34">
        <v>99710</v>
      </c>
      <c r="G53" s="34">
        <v>40361</v>
      </c>
      <c r="H53" s="35">
        <v>85.423457585748494</v>
      </c>
      <c r="I53" s="35">
        <v>1085.941075</v>
      </c>
      <c r="J53" s="34">
        <v>17434</v>
      </c>
      <c r="K53" s="35">
        <v>101478.844</v>
      </c>
      <c r="L53" s="35">
        <v>27.155763239875391</v>
      </c>
      <c r="M53" s="34">
        <v>2717</v>
      </c>
      <c r="N53" s="34">
        <v>24186</v>
      </c>
      <c r="O53" s="34">
        <v>2483</v>
      </c>
    </row>
    <row r="54" spans="2:26" ht="7.5" customHeight="1" x14ac:dyDescent="0.25">
      <c r="B54" s="17" t="s">
        <v>36</v>
      </c>
      <c r="C54" s="36">
        <v>330841</v>
      </c>
      <c r="D54" s="36">
        <v>284966</v>
      </c>
      <c r="E54" s="34">
        <v>129626</v>
      </c>
      <c r="F54" s="34">
        <v>110512</v>
      </c>
      <c r="G54" s="34">
        <v>44828</v>
      </c>
      <c r="H54" s="35">
        <v>86.133822591516775</v>
      </c>
      <c r="I54" s="35">
        <v>772.70815500000003</v>
      </c>
      <c r="J54" s="34">
        <v>19013</v>
      </c>
      <c r="K54" s="35">
        <v>140000</v>
      </c>
      <c r="L54" s="35">
        <v>27.673789007918025</v>
      </c>
      <c r="M54" s="34">
        <v>2910</v>
      </c>
      <c r="N54" s="34">
        <v>20236</v>
      </c>
      <c r="O54" s="34">
        <v>3716</v>
      </c>
    </row>
    <row r="55" spans="2:26" ht="3" customHeight="1" x14ac:dyDescent="0.25">
      <c r="B55" s="17"/>
      <c r="C55" s="36"/>
      <c r="D55" s="36"/>
      <c r="E55" s="34"/>
      <c r="F55" s="34"/>
      <c r="G55" s="34"/>
      <c r="H55" s="35"/>
      <c r="I55" s="35"/>
      <c r="J55" s="34"/>
      <c r="K55" s="35"/>
      <c r="L55" s="35"/>
      <c r="M55" s="34"/>
      <c r="N55" s="34"/>
      <c r="O55" s="34"/>
    </row>
    <row r="56" spans="2:26" ht="7.5" customHeight="1" x14ac:dyDescent="0.25">
      <c r="B56" s="17" t="s">
        <v>38</v>
      </c>
      <c r="C56" s="41">
        <f>SUM(D56,J56,M56,N56,O56)</f>
        <v>328538</v>
      </c>
      <c r="D56" s="48">
        <v>275354</v>
      </c>
      <c r="E56" s="49">
        <v>116709</v>
      </c>
      <c r="F56" s="49">
        <v>106250</v>
      </c>
      <c r="G56" s="49">
        <v>52395</v>
      </c>
      <c r="H56" s="46">
        <f>SUM(D56/C56*100)</f>
        <v>83.811918256031277</v>
      </c>
      <c r="I56" s="46">
        <v>1170.8414921399999</v>
      </c>
      <c r="J56" s="50">
        <v>20253</v>
      </c>
      <c r="K56" s="52" t="s">
        <v>42</v>
      </c>
      <c r="L56" s="46">
        <v>27.420796100731113</v>
      </c>
      <c r="M56" s="50">
        <v>2941</v>
      </c>
      <c r="N56" s="50">
        <v>16122</v>
      </c>
      <c r="O56" s="50">
        <v>13868</v>
      </c>
    </row>
    <row r="57" spans="2:26" ht="1.95" customHeight="1" x14ac:dyDescent="0.25">
      <c r="B57" s="18"/>
      <c r="C57" s="22"/>
      <c r="D57" s="22"/>
      <c r="E57" s="22"/>
      <c r="F57" s="23"/>
      <c r="G57" s="23"/>
      <c r="H57" s="23"/>
      <c r="I57" s="24"/>
      <c r="J57" s="23"/>
      <c r="K57" s="23"/>
      <c r="L57" s="24"/>
      <c r="M57" s="23"/>
      <c r="N57" s="23"/>
      <c r="O57" s="23"/>
    </row>
    <row r="58" spans="2:26" ht="1.95" customHeight="1" x14ac:dyDescent="0.25">
      <c r="B58" s="25"/>
      <c r="C58" s="25"/>
      <c r="D58" s="25"/>
      <c r="E58" s="25"/>
      <c r="F58" s="26"/>
      <c r="G58" s="26"/>
      <c r="H58" s="26"/>
      <c r="I58" s="27"/>
      <c r="J58" s="26"/>
      <c r="K58" s="26"/>
      <c r="L58" s="27"/>
      <c r="M58" s="26"/>
      <c r="N58" s="26"/>
      <c r="O58" s="26"/>
    </row>
    <row r="59" spans="2:26" ht="7.95" customHeight="1" x14ac:dyDescent="0.25">
      <c r="B59" s="6" t="s">
        <v>33</v>
      </c>
      <c r="C59" s="30"/>
      <c r="D59" s="30"/>
      <c r="E59" s="30"/>
      <c r="F59" s="30"/>
      <c r="G59" s="30"/>
      <c r="H59" s="30"/>
      <c r="I59" s="31"/>
      <c r="J59" s="30"/>
      <c r="K59" s="30"/>
      <c r="L59" s="32"/>
      <c r="M59" s="30"/>
      <c r="N59" s="30"/>
      <c r="O59" s="30"/>
    </row>
    <row r="60" spans="2:26" ht="7.95" customHeight="1" x14ac:dyDescent="0.25">
      <c r="B60" s="6" t="s">
        <v>40</v>
      </c>
      <c r="C60" s="5"/>
      <c r="D60" s="5"/>
      <c r="E60" s="5"/>
      <c r="F60" s="5"/>
      <c r="G60" s="5"/>
      <c r="H60" s="5"/>
      <c r="I60" s="33"/>
      <c r="J60" s="5"/>
      <c r="K60" s="5"/>
      <c r="L60" s="5"/>
      <c r="M60" s="5"/>
      <c r="N60" s="5"/>
      <c r="O60" s="5"/>
      <c r="P60" s="2"/>
      <c r="Q60" s="2"/>
      <c r="R60" s="2"/>
      <c r="S60" s="2"/>
      <c r="T60" s="2"/>
      <c r="U60" s="2"/>
      <c r="V60" s="2"/>
      <c r="W60" s="2"/>
      <c r="X60" s="2"/>
      <c r="Y60" s="2"/>
      <c r="Z60" s="2"/>
    </row>
    <row r="61" spans="2:26" ht="7.95" customHeight="1" x14ac:dyDescent="0.25">
      <c r="B61" s="6" t="s">
        <v>41</v>
      </c>
      <c r="C61" s="5"/>
      <c r="D61" s="5"/>
      <c r="E61" s="5"/>
      <c r="F61" s="5"/>
      <c r="G61" s="5"/>
      <c r="H61" s="5"/>
      <c r="I61" s="33"/>
      <c r="J61" s="5"/>
      <c r="K61" s="5"/>
      <c r="L61" s="5"/>
      <c r="M61" s="5"/>
      <c r="N61" s="5"/>
      <c r="O61" s="5"/>
      <c r="P61" s="2"/>
      <c r="Q61" s="2"/>
      <c r="R61" s="2"/>
      <c r="S61" s="2"/>
      <c r="T61" s="2"/>
      <c r="U61" s="2"/>
      <c r="V61" s="2"/>
      <c r="W61" s="2"/>
      <c r="X61" s="2"/>
      <c r="Y61" s="2"/>
      <c r="Z61" s="2"/>
    </row>
    <row r="62" spans="2:26" ht="7.95" customHeight="1" x14ac:dyDescent="0.25">
      <c r="B62" s="6" t="s">
        <v>30</v>
      </c>
      <c r="C62" s="5"/>
      <c r="D62" s="5"/>
      <c r="E62" s="5"/>
      <c r="F62" s="5"/>
      <c r="G62" s="5"/>
      <c r="H62" s="5"/>
      <c r="I62" s="33"/>
      <c r="J62" s="5"/>
      <c r="K62" s="5"/>
      <c r="L62" s="5"/>
      <c r="M62" s="5"/>
      <c r="N62" s="5"/>
      <c r="O62" s="5"/>
      <c r="P62" s="2"/>
      <c r="Q62" s="2"/>
      <c r="R62" s="2"/>
      <c r="S62" s="2"/>
      <c r="T62" s="2"/>
      <c r="U62" s="2"/>
      <c r="V62" s="2"/>
      <c r="W62" s="2"/>
      <c r="X62" s="2"/>
      <c r="Y62" s="2"/>
      <c r="Z62" s="2"/>
    </row>
    <row r="63" spans="2:26" ht="7.95" customHeight="1" x14ac:dyDescent="0.25">
      <c r="B63" s="6" t="s">
        <v>31</v>
      </c>
      <c r="C63" s="5"/>
      <c r="D63" s="5"/>
      <c r="E63" s="5"/>
      <c r="F63" s="5"/>
      <c r="G63" s="5"/>
      <c r="H63" s="5"/>
      <c r="I63" s="33"/>
      <c r="J63" s="5"/>
      <c r="K63" s="5"/>
      <c r="L63" s="5"/>
      <c r="M63" s="5"/>
      <c r="N63" s="5"/>
      <c r="O63" s="5"/>
      <c r="P63" s="2"/>
      <c r="Q63" s="2"/>
      <c r="R63" s="2"/>
      <c r="S63" s="2"/>
      <c r="T63" s="2"/>
      <c r="U63" s="2"/>
      <c r="V63" s="2"/>
      <c r="W63" s="2"/>
      <c r="X63" s="2"/>
      <c r="Y63" s="2"/>
      <c r="Z63" s="2"/>
    </row>
    <row r="64" spans="2:26" ht="7.95" customHeight="1" x14ac:dyDescent="0.25">
      <c r="B64" s="51" t="s">
        <v>39</v>
      </c>
      <c r="C64" s="5"/>
      <c r="D64" s="5"/>
      <c r="E64" s="5"/>
      <c r="F64" s="5"/>
      <c r="G64" s="5"/>
      <c r="H64" s="5"/>
      <c r="I64" s="33"/>
      <c r="J64" s="5"/>
      <c r="K64" s="5"/>
      <c r="L64" s="5"/>
      <c r="M64" s="5"/>
      <c r="N64" s="5"/>
      <c r="O64" s="5"/>
      <c r="P64" s="2"/>
      <c r="Q64" s="2"/>
      <c r="R64" s="2"/>
      <c r="S64" s="2"/>
      <c r="T64" s="2"/>
      <c r="U64" s="2"/>
      <c r="V64" s="2"/>
      <c r="W64" s="2"/>
      <c r="X64" s="2"/>
      <c r="Y64" s="2"/>
      <c r="Z64" s="2"/>
    </row>
    <row r="65" spans="2:15" ht="7.95" customHeight="1" x14ac:dyDescent="0.25">
      <c r="B65" s="6" t="s">
        <v>26</v>
      </c>
      <c r="C65" s="5"/>
      <c r="D65" s="5"/>
      <c r="E65" s="5"/>
      <c r="F65" s="5"/>
      <c r="G65" s="5"/>
      <c r="H65" s="5"/>
      <c r="I65" s="33"/>
      <c r="J65" s="5"/>
      <c r="K65" s="5"/>
      <c r="L65" s="5"/>
      <c r="M65" s="5"/>
      <c r="N65" s="5"/>
      <c r="O65" s="5"/>
    </row>
    <row r="66" spans="2:15" ht="7.95" customHeight="1" x14ac:dyDescent="0.25">
      <c r="B66" s="29" t="s">
        <v>32</v>
      </c>
      <c r="C66" s="5"/>
      <c r="D66" s="5"/>
      <c r="E66" s="5"/>
      <c r="F66" s="5"/>
      <c r="G66" s="5"/>
      <c r="H66" s="5"/>
      <c r="I66" s="33"/>
      <c r="J66" s="5"/>
      <c r="K66" s="5"/>
      <c r="L66" s="5"/>
      <c r="M66" s="5"/>
      <c r="N66" s="5"/>
      <c r="O66" s="5"/>
    </row>
    <row r="67" spans="2:15" x14ac:dyDescent="0.25">
      <c r="C67" s="28"/>
      <c r="D67" s="28"/>
      <c r="E67" s="28"/>
      <c r="F67" s="28"/>
      <c r="G67" s="28"/>
    </row>
    <row r="68" spans="2:15" x14ac:dyDescent="0.25">
      <c r="K68" s="43" t="s">
        <v>37</v>
      </c>
    </row>
  </sheetData>
  <mergeCells count="19">
    <mergeCell ref="B5:B12"/>
    <mergeCell ref="C5:C12"/>
    <mergeCell ref="D5:I6"/>
    <mergeCell ref="J5:L6"/>
    <mergeCell ref="M5:O6"/>
    <mergeCell ref="D7:D12"/>
    <mergeCell ref="E7:F8"/>
    <mergeCell ref="G7:G12"/>
    <mergeCell ref="I7:I12"/>
    <mergeCell ref="J7:L8"/>
    <mergeCell ref="M7:M12"/>
    <mergeCell ref="N7:N12"/>
    <mergeCell ref="O7:O12"/>
    <mergeCell ref="E9:E12"/>
    <mergeCell ref="F9:F12"/>
    <mergeCell ref="J9:J12"/>
    <mergeCell ref="K9:K12"/>
    <mergeCell ref="L9:L12"/>
    <mergeCell ref="H7:H12"/>
  </mergeCells>
  <pageMargins left="0.78740157480314965" right="1.5748031496062993" top="0.98425196850393704" bottom="0.98425196850393704" header="0" footer="0"/>
  <pageSetup scale="98" orientation="landscape" r:id="rId1"/>
  <headerFooter alignWithMargins="0">
    <oddFooter>&amp;C298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P298</vt:lpstr>
      <vt:lpstr>'P298'!Área_de_impresión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Benjamin Gonzalez Brito</cp:lastModifiedBy>
  <cp:lastPrinted>2016-08-11T18:50:24Z</cp:lastPrinted>
  <dcterms:created xsi:type="dcterms:W3CDTF">2000-12-12T17:17:16Z</dcterms:created>
  <dcterms:modified xsi:type="dcterms:W3CDTF">2016-08-11T18:50:55Z</dcterms:modified>
</cp:coreProperties>
</file>