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njamin_gonzalez.HACIENDA\Documents\POLITICA SOCIAL\00CUARTO INFORME DE GOBIERNO  2015\000000ESTADISTICO IMPRENTA\excel\"/>
    </mc:Choice>
  </mc:AlternateContent>
  <bookViews>
    <workbookView xWindow="0" yWindow="0" windowWidth="24000" windowHeight="9132" tabRatio="752"/>
  </bookViews>
  <sheets>
    <sheet name="P305" sheetId="505"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'P305'!$B$2:$O$69</definedName>
    <definedName name="DIFERENCIAS">#N/A</definedName>
    <definedName name="VARIABLES">#N/A</definedName>
  </definedNames>
  <calcPr calcId="152511"/>
</workbook>
</file>

<file path=xl/calcChain.xml><?xml version="1.0" encoding="utf-8"?>
<calcChain xmlns="http://schemas.openxmlformats.org/spreadsheetml/2006/main">
  <c r="H41" i="505" l="1"/>
  <c r="C59" i="505" l="1"/>
  <c r="H59" i="505" s="1"/>
  <c r="C43" i="505"/>
  <c r="H43" i="505" s="1"/>
  <c r="C27" i="505"/>
  <c r="H27" i="505" s="1"/>
</calcChain>
</file>

<file path=xl/sharedStrings.xml><?xml version="1.0" encoding="utf-8"?>
<sst xmlns="http://schemas.openxmlformats.org/spreadsheetml/2006/main" count="69" uniqueCount="45">
  <si>
    <t>Educación básica</t>
  </si>
  <si>
    <t>Primaria</t>
  </si>
  <si>
    <t>Total</t>
  </si>
  <si>
    <t>Media superior</t>
  </si>
  <si>
    <t>Educación superior</t>
  </si>
  <si>
    <t>Recursos ejercidos (Millones de pesos)</t>
  </si>
  <si>
    <t>Becas otorgadas por programa, nivel educativo y entidad federativa</t>
  </si>
  <si>
    <t>(Número)</t>
  </si>
  <si>
    <t>Total de becas</t>
  </si>
  <si>
    <t>Educación  básica</t>
  </si>
  <si>
    <t>Educación media superior</t>
  </si>
  <si>
    <t>2005-2006</t>
  </si>
  <si>
    <t>2006-2007</t>
  </si>
  <si>
    <t>2007-2008</t>
  </si>
  <si>
    <t>2008-2009</t>
  </si>
  <si>
    <t>Secundaria</t>
  </si>
  <si>
    <t>Recursos ejercidos (Miles de pesos)</t>
  </si>
  <si>
    <t>2009-2010</t>
  </si>
  <si>
    <t>2010-2011</t>
  </si>
  <si>
    <t xml:space="preserve"> Educación superior </t>
  </si>
  <si>
    <t>2011-2012</t>
  </si>
  <si>
    <t>2012-2013</t>
  </si>
  <si>
    <t>2013-2014</t>
  </si>
  <si>
    <t>Veracruz</t>
  </si>
  <si>
    <t>Yucatán</t>
  </si>
  <si>
    <t>Zacatecas</t>
  </si>
  <si>
    <t>p/ Cifras preliminares.</t>
  </si>
  <si>
    <t>Número de becarios de Manutención</t>
  </si>
  <si>
    <t>Becas de Manutención respecto a la matrícula de educación superior pública (%)</t>
  </si>
  <si>
    <t>(Concluye)</t>
  </si>
  <si>
    <t>Becas PROSPERA respecto del total de becas (%)</t>
  </si>
  <si>
    <t xml:space="preserve">2/ Incluye becas del CONAFE, del CONALEP, de la UNAM, del IPN, de la COFAA, del CETI, del Consejo del Sistema Nacional de Educación Tecnológica, ahora de la Coordinación  Sectorial de  Desarrollo Académico, de la UPN, de  El COLMEX, del PROMEP, </t>
  </si>
  <si>
    <t xml:space="preserve">      de la Dirección General de Educación Superior para Profesionales de la Educación, de la Dirección General de Educación Superior Tecnológica, Programa de Becas de  Educación Media Superior (a partir del ciclo 2009-2010). También incluye becas de </t>
  </si>
  <si>
    <t xml:space="preserve">      transporte (hasta  2006-2007), del  Programa  Nacional de Becas  a la  Excelencia  Académica y  al  Aprovechamiento  Escolar  (hasta  el ciclo 2007-2008), becas del CONACYT (hasta  2006-2007), del Programa para la Expansión de la Educación </t>
  </si>
  <si>
    <t xml:space="preserve">      Media Superior Síguele (en el ciclo 2011-2012)  y del Programa de Becas Universitarias (en el ciclo 2011-2012).     </t>
  </si>
  <si>
    <t>Fuente: Secretaría de Educación Pública, Secretaría de Desarrollo Social, Coordinación Nacional de PROSPERA Programa de Inclusión Social.</t>
  </si>
  <si>
    <t>Entidad federativa                   /                                           ciclos escolares</t>
  </si>
  <si>
    <t xml:space="preserve">1/ Hasta 2014 el programa de becas PROSPERA se denominó Programa de Desarrollo Humano Oportunidades y el Programa de Becas de Manutención se denominó Programa Nacional de Becas y Financiamiento PRONABES. </t>
  </si>
  <si>
    <t xml:space="preserve"> 2014-2015 </t>
  </si>
  <si>
    <t>n. d.</t>
  </si>
  <si>
    <r>
      <t xml:space="preserve">    2015-2016 </t>
    </r>
    <r>
      <rPr>
        <vertAlign val="superscript"/>
        <sz val="5.5"/>
        <rFont val="Soberana Sans Light"/>
        <family val="3"/>
      </rPr>
      <t>p/</t>
    </r>
  </si>
  <si>
    <t>n. d. No disponible.</t>
  </si>
  <si>
    <r>
      <t xml:space="preserve">PROSPERA Programa de Inclusión Social </t>
    </r>
    <r>
      <rPr>
        <vertAlign val="superscript"/>
        <sz val="6"/>
        <rFont val="Soberana Sans Light"/>
        <family val="3"/>
      </rPr>
      <t>1/</t>
    </r>
  </si>
  <si>
    <r>
      <t xml:space="preserve">MANUTENCIÓN </t>
    </r>
    <r>
      <rPr>
        <vertAlign val="superscript"/>
        <sz val="6"/>
        <rFont val="Soberana Sans Light"/>
        <family val="3"/>
      </rPr>
      <t>1/</t>
    </r>
  </si>
  <si>
    <r>
      <t xml:space="preserve">Otros </t>
    </r>
    <r>
      <rPr>
        <vertAlign val="superscript"/>
        <sz val="6"/>
        <rFont val="Soberana Sans Light"/>
        <family val="3"/>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</si>
</sst>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 ##0.0________"/>
    <numFmt numFmtId="165" formatCode="###\ ###\ ##0;\-\ ###\ ###\ ##0.0________"/>
    <numFmt numFmtId="166" formatCode="#\ ##0.0"/>
    <numFmt numFmtId="167" formatCode="###,###,##0;\-###,###,##0.0_)\ "/>
    <numFmt numFmtId="168" formatCode="##\ ##0_____);\-\ #,##0_)"/>
    <numFmt numFmtId="169" formatCode="###,###,##0.0_________);\-###,###,##0.0_)\ "/>
    <numFmt numFmtId="170" formatCode="###\ ###0___);\-###,###,##0.0_)\ "/>
    <numFmt numFmtId="171" formatCode="#,##0;\-\ #,##0_)"/>
    <numFmt numFmtId="172" formatCode="#,##0.0"/>
    <numFmt numFmtId="173" formatCode="###,##0.0;\ ###,##0.0_)\ "/>
    <numFmt numFmtId="174" formatCode="#\ \ ##0_)"/>
    <numFmt numFmtId="175" formatCode="#\ \ ##0.0_)"/>
    <numFmt numFmtId="176" formatCode="#\ ##0_)"/>
    <numFmt numFmtId="177" formatCode="#,##0;\-\ #,##0.0_)"/>
    <numFmt numFmtId="178" formatCode="#,##0.0;\-\ #,##0.0_)"/>
  </numFmts>
  <fonts count="26" x14ac:knownFonts="1">
    <font>
      <sz val="10"/>
      <name val="Arial"/>
    </font>
    <font>
      <sz val="10"/>
      <name val="Arial"/>
      <family val="2"/>
    </font>
    <font>
      <sz val="10"/>
      <name val="Arial"/>
      <family val="2"/>
    </font>
    <font>
      <sz val="8"/>
      <name val="Arial"/>
      <family val="2"/>
    </font>
    <font>
      <sz val="7"/>
      <name val="Presidencia Fina"/>
      <family val="3"/>
    </font>
    <font>
      <sz val="6.5"/>
      <name val="Presidencia Fina"/>
      <family val="3"/>
    </font>
    <font>
      <sz val="11"/>
      <color indexed="8"/>
      <name val="Calibri"/>
      <family val="2"/>
    </font>
    <font>
      <sz val="7"/>
      <name val="Soberana Sans Light"/>
      <family val="3"/>
    </font>
    <font>
      <sz val="14"/>
      <name val="Soberana Sans Light"/>
      <family val="3"/>
    </font>
    <font>
      <b/>
      <i/>
      <sz val="11"/>
      <name val="Soberana Sans Light"/>
      <family val="3"/>
    </font>
    <font>
      <sz val="10"/>
      <name val="Soberana Sans Light"/>
      <family val="3"/>
    </font>
    <font>
      <i/>
      <sz val="7"/>
      <name val="Soberana Sans Light"/>
      <family val="3"/>
    </font>
    <font>
      <b/>
      <sz val="8.5"/>
      <name val="Soberana Sans Light"/>
      <family val="3"/>
    </font>
    <font>
      <sz val="6"/>
      <name val="Soberana Sans Light"/>
      <family val="3"/>
    </font>
    <font>
      <b/>
      <sz val="6"/>
      <name val="Soberana Sans Light"/>
      <family val="3"/>
    </font>
    <font>
      <sz val="5.5"/>
      <name val="Soberana Sans Light"/>
      <family val="3"/>
    </font>
    <font>
      <sz val="5"/>
      <name val="Soberana Sans Light"/>
      <family val="3"/>
    </font>
    <font>
      <b/>
      <sz val="7"/>
      <name val="Presidencia Fina"/>
      <family val="3"/>
    </font>
    <font>
      <sz val="5"/>
      <name val="Soberana Sans"/>
      <family val="3"/>
    </font>
    <font>
      <u/>
      <sz val="14"/>
      <color theme="10"/>
      <name val="Arial"/>
      <family val="2"/>
    </font>
    <font>
      <u/>
      <sz val="5.5"/>
      <color theme="10"/>
      <name val="Soberana Sans Light"/>
      <family val="3"/>
    </font>
    <font>
      <sz val="5.6"/>
      <name val="Soberana Sans Light"/>
      <family val="3"/>
    </font>
    <font>
      <b/>
      <sz val="5"/>
      <name val="Soberana Sans Light"/>
      <family val="3"/>
    </font>
    <font>
      <b/>
      <sz val="5.5"/>
      <name val="Soberana Sans Light"/>
      <family val="3"/>
    </font>
    <font>
      <vertAlign val="superscript"/>
      <sz val="5.5"/>
      <name val="Soberana Sans Light"/>
      <family val="3"/>
    </font>
    <font>
      <vertAlign val="superscript"/>
      <sz val="6"/>
      <name val="Soberana Sans Light"/>
      <family val="3"/>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11">
    <border>
      <left/>
      <right/>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right style="thin">
        <color indexed="23"/>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s>
  <cellStyleXfs count="7">
    <xf numFmtId="0" fontId="0" fillId="0" borderId="0"/>
    <xf numFmtId="43" fontId="1" fillId="0" borderId="0" applyFont="0" applyFill="0" applyBorder="0" applyAlignment="0" applyProtection="0"/>
    <xf numFmtId="0" fontId="2" fillId="0" borderId="0"/>
    <xf numFmtId="0" fontId="2" fillId="0" borderId="0"/>
    <xf numFmtId="0" fontId="6" fillId="0" borderId="0"/>
    <xf numFmtId="0" fontId="1" fillId="0" borderId="0"/>
    <xf numFmtId="0" fontId="19" fillId="0" borderId="0" applyNumberFormat="0" applyFill="0" applyBorder="0" applyAlignment="0" applyProtection="0">
      <alignment vertical="top"/>
      <protection locked="0"/>
    </xf>
  </cellStyleXfs>
  <cellXfs count="97">
    <xf numFmtId="0" fontId="0" fillId="0" borderId="0" xfId="0"/>
    <xf numFmtId="0" fontId="0" fillId="0" borderId="0" xfId="0" applyAlignment="1">
      <alignment horizontal="center"/>
    </xf>
    <xf numFmtId="164" fontId="5" fillId="0" borderId="0" xfId="3" applyNumberFormat="1" applyFont="1" applyFill="1" applyBorder="1" applyAlignment="1">
      <alignment horizontal="right" vertical="center"/>
    </xf>
    <xf numFmtId="165" fontId="4" fillId="0" borderId="0" xfId="0" applyNumberFormat="1" applyFont="1" applyFill="1" applyBorder="1" applyAlignment="1">
      <alignment horizontal="center" vertical="center"/>
    </xf>
    <xf numFmtId="164" fontId="5" fillId="3" borderId="0" xfId="3" applyNumberFormat="1" applyFont="1" applyFill="1" applyBorder="1" applyAlignment="1">
      <alignment horizontal="right" vertical="center"/>
    </xf>
    <xf numFmtId="0" fontId="3" fillId="3" borderId="0" xfId="0" applyFont="1" applyFill="1" applyBorder="1" applyAlignment="1">
      <alignment vertical="top"/>
    </xf>
    <xf numFmtId="0" fontId="0" fillId="3" borderId="0" xfId="0" applyFill="1"/>
    <xf numFmtId="0" fontId="7" fillId="3" borderId="0" xfId="0" applyFont="1" applyFill="1" applyBorder="1" applyAlignment="1" applyProtection="1">
      <alignment vertical="center"/>
    </xf>
    <xf numFmtId="0" fontId="7" fillId="0" borderId="0" xfId="0" applyFont="1" applyBorder="1" applyAlignment="1" applyProtection="1">
      <alignment vertical="center"/>
    </xf>
    <xf numFmtId="0" fontId="7" fillId="0" borderId="0" xfId="0" quotePrefix="1" applyFont="1" applyBorder="1" applyAlignment="1" applyProtection="1">
      <alignment vertical="center"/>
    </xf>
    <xf numFmtId="0" fontId="7" fillId="0" borderId="0" xfId="0" applyFont="1" applyAlignment="1">
      <alignment vertical="center"/>
    </xf>
    <xf numFmtId="0" fontId="8" fillId="3" borderId="0" xfId="0" applyFont="1" applyFill="1" applyAlignment="1">
      <alignment horizontal="left"/>
    </xf>
    <xf numFmtId="0" fontId="9" fillId="3" borderId="0" xfId="0" applyFont="1" applyFill="1" applyAlignment="1">
      <alignment horizontal="left" vertical="center"/>
    </xf>
    <xf numFmtId="0" fontId="10" fillId="3" borderId="0" xfId="0" applyFont="1" applyFill="1" applyAlignment="1">
      <alignment horizontal="left" vertical="center"/>
    </xf>
    <xf numFmtId="0" fontId="11" fillId="3" borderId="0" xfId="0" quotePrefix="1" applyFont="1" applyFill="1" applyAlignment="1">
      <alignment horizontal="left"/>
    </xf>
    <xf numFmtId="0" fontId="10" fillId="0" borderId="0" xfId="0" applyFont="1" applyFill="1" applyBorder="1" applyAlignment="1">
      <alignment horizontal="center"/>
    </xf>
    <xf numFmtId="0" fontId="10" fillId="0" borderId="0" xfId="0" applyFont="1" applyFill="1" applyBorder="1"/>
    <xf numFmtId="0" fontId="10" fillId="3" borderId="0" xfId="0" applyFont="1" applyFill="1" applyBorder="1"/>
    <xf numFmtId="0" fontId="7" fillId="3" borderId="0" xfId="0" applyFont="1" applyFill="1"/>
    <xf numFmtId="0" fontId="12" fillId="3" borderId="0" xfId="0" applyFont="1" applyFill="1" applyAlignment="1">
      <alignment horizontal="left"/>
    </xf>
    <xf numFmtId="0" fontId="7" fillId="3" borderId="0" xfId="0" applyFont="1" applyFill="1" applyAlignment="1">
      <alignment horizontal="left" vertical="center"/>
    </xf>
    <xf numFmtId="0" fontId="15" fillId="2" borderId="4" xfId="0" applyFont="1" applyFill="1" applyBorder="1" applyAlignment="1">
      <alignment horizontal="center" vertical="center"/>
    </xf>
    <xf numFmtId="0" fontId="15" fillId="3" borderId="0" xfId="0" applyFont="1" applyFill="1" applyBorder="1" applyAlignment="1" applyProtection="1">
      <alignment vertical="center"/>
    </xf>
    <xf numFmtId="165" fontId="16" fillId="3" borderId="0" xfId="0" applyNumberFormat="1" applyFont="1" applyFill="1" applyBorder="1" applyAlignment="1">
      <alignment horizontal="right" vertical="center"/>
    </xf>
    <xf numFmtId="166" fontId="16" fillId="3" borderId="0" xfId="0" applyNumberFormat="1" applyFont="1" applyFill="1" applyBorder="1" applyAlignment="1">
      <alignment horizontal="right" vertical="center"/>
    </xf>
    <xf numFmtId="165" fontId="16" fillId="0" borderId="0" xfId="0" applyNumberFormat="1" applyFont="1" applyFill="1" applyBorder="1" applyAlignment="1">
      <alignment horizontal="right" vertical="center"/>
    </xf>
    <xf numFmtId="0" fontId="13" fillId="2"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43" fontId="13" fillId="3" borderId="4" xfId="1"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5" fillId="3" borderId="4" xfId="0" applyNumberFormat="1" applyFont="1" applyFill="1" applyBorder="1" applyAlignment="1">
      <alignment horizontal="center"/>
    </xf>
    <xf numFmtId="168" fontId="15" fillId="3" borderId="4" xfId="0" applyNumberFormat="1" applyFont="1" applyFill="1" applyBorder="1" applyAlignment="1">
      <alignment horizontal="right" vertical="center"/>
    </xf>
    <xf numFmtId="168" fontId="15" fillId="3" borderId="4" xfId="0" applyNumberFormat="1" applyFont="1" applyFill="1" applyBorder="1" applyAlignment="1">
      <alignment horizontal="center" vertical="center"/>
    </xf>
    <xf numFmtId="169" fontId="15" fillId="3" borderId="4" xfId="0" applyNumberFormat="1" applyFont="1" applyFill="1" applyBorder="1" applyAlignment="1">
      <alignment vertical="center"/>
    </xf>
    <xf numFmtId="170" fontId="15" fillId="3" borderId="4" xfId="0" applyNumberFormat="1" applyFont="1" applyFill="1" applyBorder="1" applyAlignment="1">
      <alignment horizontal="right" vertical="center"/>
    </xf>
    <xf numFmtId="0" fontId="14"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3" fontId="15" fillId="0" borderId="4" xfId="0" applyNumberFormat="1" applyFont="1" applyFill="1" applyBorder="1" applyAlignment="1">
      <alignment horizontal="right" vertical="center"/>
    </xf>
    <xf numFmtId="167" fontId="15" fillId="0" borderId="4" xfId="0" applyNumberFormat="1" applyFont="1" applyFill="1" applyBorder="1" applyAlignment="1">
      <alignment horizontal="right" vertical="center"/>
    </xf>
    <xf numFmtId="168" fontId="15" fillId="0" borderId="4" xfId="0" applyNumberFormat="1" applyFont="1" applyFill="1" applyBorder="1" applyAlignment="1">
      <alignment horizontal="right" vertical="center"/>
    </xf>
    <xf numFmtId="0" fontId="15" fillId="3" borderId="0" xfId="0" applyFont="1" applyFill="1" applyAlignment="1">
      <alignment vertical="center"/>
    </xf>
    <xf numFmtId="0" fontId="15" fillId="2" borderId="6" xfId="0" applyFont="1" applyFill="1" applyBorder="1" applyAlignment="1">
      <alignment horizontal="center" vertical="center"/>
    </xf>
    <xf numFmtId="165" fontId="16" fillId="3" borderId="6" xfId="0" applyNumberFormat="1" applyFont="1" applyFill="1" applyBorder="1" applyAlignment="1">
      <alignment horizontal="right" vertical="center"/>
    </xf>
    <xf numFmtId="166" fontId="16" fillId="3" borderId="6" xfId="3" applyNumberFormat="1" applyFont="1" applyFill="1" applyBorder="1" applyAlignment="1">
      <alignment horizontal="right" vertical="center"/>
    </xf>
    <xf numFmtId="166" fontId="16" fillId="3" borderId="6" xfId="0" applyNumberFormat="1" applyFont="1" applyFill="1" applyBorder="1" applyAlignment="1">
      <alignment horizontal="right" vertical="center"/>
    </xf>
    <xf numFmtId="165" fontId="18" fillId="3" borderId="6" xfId="0" applyNumberFormat="1" applyFont="1" applyFill="1" applyBorder="1" applyAlignment="1">
      <alignment horizontal="right" vertical="center"/>
    </xf>
    <xf numFmtId="171" fontId="16" fillId="3" borderId="0" xfId="0" applyNumberFormat="1" applyFont="1" applyFill="1" applyBorder="1" applyAlignment="1">
      <alignment horizontal="right" vertical="center"/>
    </xf>
    <xf numFmtId="172" fontId="16" fillId="3" borderId="0" xfId="0" applyNumberFormat="1" applyFont="1" applyFill="1" applyBorder="1" applyAlignment="1">
      <alignment horizontal="right" vertical="center"/>
    </xf>
    <xf numFmtId="173" fontId="16" fillId="3" borderId="0" xfId="5" applyNumberFormat="1" applyFont="1" applyFill="1" applyBorder="1" applyAlignment="1">
      <alignment horizontal="right" vertical="center"/>
    </xf>
    <xf numFmtId="172" fontId="7" fillId="3" borderId="0" xfId="0" applyNumberFormat="1" applyFont="1" applyFill="1" applyBorder="1" applyAlignment="1" applyProtection="1">
      <alignment vertical="center"/>
    </xf>
    <xf numFmtId="0" fontId="7" fillId="3" borderId="0" xfId="0" applyFont="1" applyFill="1" applyAlignment="1">
      <alignment vertical="center"/>
    </xf>
    <xf numFmtId="172" fontId="7" fillId="3" borderId="0" xfId="0" applyNumberFormat="1" applyFont="1" applyFill="1"/>
    <xf numFmtId="0" fontId="7" fillId="0" borderId="0" xfId="0" applyFont="1" applyFill="1"/>
    <xf numFmtId="0" fontId="4" fillId="3" borderId="0" xfId="0" applyFont="1" applyFill="1" applyAlignment="1">
      <alignment vertical="center"/>
    </xf>
    <xf numFmtId="0" fontId="4" fillId="3" borderId="0" xfId="0" applyFont="1" applyFill="1"/>
    <xf numFmtId="172" fontId="4" fillId="3" borderId="0" xfId="0" applyNumberFormat="1" applyFont="1" applyFill="1"/>
    <xf numFmtId="0" fontId="4" fillId="0" borderId="0" xfId="0" applyFont="1"/>
    <xf numFmtId="174" fontId="16" fillId="3" borderId="4" xfId="0" applyNumberFormat="1" applyFont="1" applyFill="1" applyBorder="1" applyAlignment="1">
      <alignment horizontal="right" vertical="center"/>
    </xf>
    <xf numFmtId="175" fontId="16" fillId="3" borderId="4" xfId="0" applyNumberFormat="1" applyFont="1" applyFill="1" applyBorder="1" applyAlignment="1">
      <alignment horizontal="right" vertical="center"/>
    </xf>
    <xf numFmtId="176" fontId="22" fillId="3" borderId="4" xfId="0" applyNumberFormat="1" applyFont="1" applyFill="1" applyBorder="1" applyAlignment="1">
      <alignment horizontal="right" vertical="center"/>
    </xf>
    <xf numFmtId="0" fontId="13" fillId="3" borderId="0" xfId="0" applyFont="1" applyFill="1" applyAlignment="1">
      <alignment horizontal="right"/>
    </xf>
    <xf numFmtId="0" fontId="23" fillId="2" borderId="4" xfId="0" applyFont="1" applyFill="1" applyBorder="1" applyAlignment="1">
      <alignment horizontal="center"/>
    </xf>
    <xf numFmtId="176" fontId="22" fillId="0" borderId="4" xfId="5" applyNumberFormat="1" applyFont="1" applyFill="1" applyBorder="1" applyAlignment="1">
      <alignment horizontal="right" vertical="center"/>
    </xf>
    <xf numFmtId="174" fontId="16" fillId="0" borderId="4" xfId="5" applyNumberFormat="1" applyFont="1" applyFill="1" applyBorder="1" applyAlignment="1">
      <alignment horizontal="right" vertical="center"/>
    </xf>
    <xf numFmtId="175" fontId="16" fillId="0" borderId="4" xfId="0" applyNumberFormat="1" applyFont="1" applyFill="1" applyBorder="1" applyAlignment="1">
      <alignment horizontal="right" vertical="center"/>
    </xf>
    <xf numFmtId="177" fontId="16" fillId="0" borderId="4" xfId="0" applyNumberFormat="1" applyFont="1" applyFill="1" applyBorder="1" applyAlignment="1">
      <alignment horizontal="right" vertical="center"/>
    </xf>
    <xf numFmtId="178" fontId="16" fillId="0" borderId="4" xfId="5" applyNumberFormat="1" applyFont="1" applyFill="1" applyBorder="1" applyAlignment="1">
      <alignment vertical="center"/>
    </xf>
    <xf numFmtId="0" fontId="15" fillId="0" borderId="0" xfId="0" applyFont="1" applyFill="1" applyBorder="1" applyAlignment="1" applyProtection="1">
      <alignment vertical="center"/>
    </xf>
    <xf numFmtId="0" fontId="20" fillId="0" borderId="0" xfId="6" applyFont="1" applyAlignment="1" applyProtection="1">
      <alignment horizontal="right"/>
    </xf>
    <xf numFmtId="0" fontId="17" fillId="3" borderId="0" xfId="0" applyFont="1" applyFill="1" applyAlignment="1">
      <alignment horizontal="right"/>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43" fontId="13" fillId="4" borderId="4" xfId="1" applyFont="1" applyFill="1" applyBorder="1" applyAlignment="1">
      <alignment horizontal="center" vertical="center" wrapText="1"/>
    </xf>
    <xf numFmtId="43" fontId="13" fillId="4" borderId="6" xfId="1" applyFont="1" applyFill="1" applyBorder="1" applyAlignment="1">
      <alignment horizontal="center" vertical="center" wrapText="1"/>
    </xf>
    <xf numFmtId="43" fontId="21" fillId="4" borderId="4" xfId="1" applyFont="1" applyFill="1" applyBorder="1" applyAlignment="1">
      <alignment horizontal="center" vertical="center" wrapText="1"/>
    </xf>
    <xf numFmtId="43" fontId="21" fillId="4" borderId="6" xfId="1"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3" fillId="4" borderId="3" xfId="0" applyFont="1" applyFill="1" applyBorder="1" applyAlignment="1">
      <alignment horizontal="center" vertical="center"/>
    </xf>
    <xf numFmtId="0" fontId="13" fillId="4" borderId="7" xfId="0" applyFont="1" applyFill="1" applyBorder="1" applyAlignment="1">
      <alignment horizontal="center" vertical="center"/>
    </xf>
  </cellXfs>
  <cellStyles count="7">
    <cellStyle name="Hipervínculo" xfId="6" builtinId="8"/>
    <cellStyle name="Millares_29" xfId="1"/>
    <cellStyle name="Normal" xfId="0" builtinId="0"/>
    <cellStyle name="Normal 2" xfId="2"/>
    <cellStyle name="Normal 2 2" xfId="3"/>
    <cellStyle name="Normal 2 2 2" xfId="5"/>
    <cellStyle name="Normal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40</xdr:row>
      <xdr:rowOff>19050</xdr:rowOff>
    </xdr:from>
    <xdr:to>
      <xdr:col>2</xdr:col>
      <xdr:colOff>0</xdr:colOff>
      <xdr:row>40</xdr:row>
      <xdr:rowOff>19050</xdr:rowOff>
    </xdr:to>
    <xdr:sp macro="" textlink="">
      <xdr:nvSpPr>
        <xdr:cNvPr id="99" name="Line 54"/>
        <xdr:cNvSpPr>
          <a:spLocks noChangeShapeType="1"/>
        </xdr:cNvSpPr>
      </xdr:nvSpPr>
      <xdr:spPr bwMode="auto">
        <a:xfrm>
          <a:off x="1352550" y="5000625"/>
          <a:ext cx="0" cy="0"/>
        </a:xfrm>
        <a:prstGeom prst="line">
          <a:avLst/>
        </a:prstGeom>
        <a:noFill/>
        <a:ln w="9525">
          <a:solidFill>
            <a:srgbClr val="000000"/>
          </a:solidFill>
          <a:round/>
          <a:headEnd/>
          <a:tailEnd/>
        </a:ln>
      </xdr:spPr>
    </xdr:sp>
    <xdr:clientData/>
  </xdr:twoCellAnchor>
  <xdr:twoCellAnchor>
    <xdr:from>
      <xdr:col>2</xdr:col>
      <xdr:colOff>0</xdr:colOff>
      <xdr:row>40</xdr:row>
      <xdr:rowOff>19050</xdr:rowOff>
    </xdr:from>
    <xdr:to>
      <xdr:col>2</xdr:col>
      <xdr:colOff>0</xdr:colOff>
      <xdr:row>40</xdr:row>
      <xdr:rowOff>19050</xdr:rowOff>
    </xdr:to>
    <xdr:sp macro="" textlink="">
      <xdr:nvSpPr>
        <xdr:cNvPr id="103" name="Line 54"/>
        <xdr:cNvSpPr>
          <a:spLocks noChangeShapeType="1"/>
        </xdr:cNvSpPr>
      </xdr:nvSpPr>
      <xdr:spPr bwMode="auto">
        <a:xfrm>
          <a:off x="1352550" y="5000625"/>
          <a:ext cx="0" cy="0"/>
        </a:xfrm>
        <a:prstGeom prst="line">
          <a:avLst/>
        </a:prstGeom>
        <a:noFill/>
        <a:ln w="9525">
          <a:solidFill>
            <a:srgbClr val="000000"/>
          </a:solidFill>
          <a:round/>
          <a:headEnd/>
          <a:tailEnd/>
        </a:ln>
      </xdr:spPr>
    </xdr:sp>
    <xdr:clientData/>
  </xdr:twoCellAnchor>
  <xdr:twoCellAnchor>
    <xdr:from>
      <xdr:col>1</xdr:col>
      <xdr:colOff>454026</xdr:colOff>
      <xdr:row>14</xdr:row>
      <xdr:rowOff>0</xdr:rowOff>
    </xdr:from>
    <xdr:to>
      <xdr:col>2</xdr:col>
      <xdr:colOff>73026</xdr:colOff>
      <xdr:row>15</xdr:row>
      <xdr:rowOff>26084</xdr:rowOff>
    </xdr:to>
    <xdr:sp macro="" textlink="">
      <xdr:nvSpPr>
        <xdr:cNvPr id="16" name="Texto 1"/>
        <xdr:cNvSpPr txBox="1">
          <a:spLocks noChangeArrowheads="1"/>
        </xdr:cNvSpPr>
      </xdr:nvSpPr>
      <xdr:spPr bwMode="auto">
        <a:xfrm>
          <a:off x="1187451" y="1524000"/>
          <a:ext cx="238125" cy="292784"/>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454026</xdr:colOff>
      <xdr:row>13</xdr:row>
      <xdr:rowOff>0</xdr:rowOff>
    </xdr:from>
    <xdr:to>
      <xdr:col>2</xdr:col>
      <xdr:colOff>73026</xdr:colOff>
      <xdr:row>14</xdr:row>
      <xdr:rowOff>0</xdr:rowOff>
    </xdr:to>
    <xdr:sp macro="" textlink="">
      <xdr:nvSpPr>
        <xdr:cNvPr id="42" name="Texto 1"/>
        <xdr:cNvSpPr txBox="1">
          <a:spLocks noChangeArrowheads="1"/>
        </xdr:cNvSpPr>
      </xdr:nvSpPr>
      <xdr:spPr bwMode="auto">
        <a:xfrm>
          <a:off x="1208406" y="2727960"/>
          <a:ext cx="381000" cy="114300"/>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552450</xdr:colOff>
      <xdr:row>18</xdr:row>
      <xdr:rowOff>0</xdr:rowOff>
    </xdr:from>
    <xdr:to>
      <xdr:col>3</xdr:col>
      <xdr:colOff>123825</xdr:colOff>
      <xdr:row>18</xdr:row>
      <xdr:rowOff>0</xdr:rowOff>
    </xdr:to>
    <xdr:sp macro="" textlink="">
      <xdr:nvSpPr>
        <xdr:cNvPr id="44" name="Texto 1"/>
        <xdr:cNvSpPr txBox="1">
          <a:spLocks noChangeArrowheads="1"/>
        </xdr:cNvSpPr>
      </xdr:nvSpPr>
      <xdr:spPr bwMode="auto">
        <a:xfrm>
          <a:off x="1306830" y="3322320"/>
          <a:ext cx="843915"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1</xdr:col>
      <xdr:colOff>454026</xdr:colOff>
      <xdr:row>13</xdr:row>
      <xdr:rowOff>0</xdr:rowOff>
    </xdr:from>
    <xdr:to>
      <xdr:col>2</xdr:col>
      <xdr:colOff>73026</xdr:colOff>
      <xdr:row>14</xdr:row>
      <xdr:rowOff>0</xdr:rowOff>
    </xdr:to>
    <xdr:sp macro="" textlink="">
      <xdr:nvSpPr>
        <xdr:cNvPr id="45" name="Texto 1"/>
        <xdr:cNvSpPr txBox="1">
          <a:spLocks noChangeArrowheads="1"/>
        </xdr:cNvSpPr>
      </xdr:nvSpPr>
      <xdr:spPr bwMode="auto">
        <a:xfrm>
          <a:off x="1208406" y="2727960"/>
          <a:ext cx="381000" cy="114300"/>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552450</xdr:colOff>
      <xdr:row>18</xdr:row>
      <xdr:rowOff>0</xdr:rowOff>
    </xdr:from>
    <xdr:to>
      <xdr:col>3</xdr:col>
      <xdr:colOff>123825</xdr:colOff>
      <xdr:row>18</xdr:row>
      <xdr:rowOff>0</xdr:rowOff>
    </xdr:to>
    <xdr:sp macro="" textlink="">
      <xdr:nvSpPr>
        <xdr:cNvPr id="46" name="Texto 1"/>
        <xdr:cNvSpPr txBox="1">
          <a:spLocks noChangeArrowheads="1"/>
        </xdr:cNvSpPr>
      </xdr:nvSpPr>
      <xdr:spPr bwMode="auto">
        <a:xfrm>
          <a:off x="1306830" y="3322320"/>
          <a:ext cx="843915"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1</xdr:col>
      <xdr:colOff>454026</xdr:colOff>
      <xdr:row>13</xdr:row>
      <xdr:rowOff>0</xdr:rowOff>
    </xdr:from>
    <xdr:to>
      <xdr:col>2</xdr:col>
      <xdr:colOff>73026</xdr:colOff>
      <xdr:row>14</xdr:row>
      <xdr:rowOff>0</xdr:rowOff>
    </xdr:to>
    <xdr:sp macro="" textlink="">
      <xdr:nvSpPr>
        <xdr:cNvPr id="47" name="Texto 1"/>
        <xdr:cNvSpPr txBox="1">
          <a:spLocks noChangeArrowheads="1"/>
        </xdr:cNvSpPr>
      </xdr:nvSpPr>
      <xdr:spPr bwMode="auto">
        <a:xfrm>
          <a:off x="1208406" y="2727960"/>
          <a:ext cx="381000" cy="114300"/>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552450</xdr:colOff>
      <xdr:row>18</xdr:row>
      <xdr:rowOff>0</xdr:rowOff>
    </xdr:from>
    <xdr:to>
      <xdr:col>3</xdr:col>
      <xdr:colOff>123825</xdr:colOff>
      <xdr:row>18</xdr:row>
      <xdr:rowOff>0</xdr:rowOff>
    </xdr:to>
    <xdr:sp macro="" textlink="">
      <xdr:nvSpPr>
        <xdr:cNvPr id="48" name="Texto 1"/>
        <xdr:cNvSpPr txBox="1">
          <a:spLocks noChangeArrowheads="1"/>
        </xdr:cNvSpPr>
      </xdr:nvSpPr>
      <xdr:spPr bwMode="auto">
        <a:xfrm>
          <a:off x="1306830" y="3322320"/>
          <a:ext cx="843915"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2</xdr:col>
      <xdr:colOff>0</xdr:colOff>
      <xdr:row>24</xdr:row>
      <xdr:rowOff>19050</xdr:rowOff>
    </xdr:from>
    <xdr:to>
      <xdr:col>2</xdr:col>
      <xdr:colOff>0</xdr:colOff>
      <xdr:row>24</xdr:row>
      <xdr:rowOff>19050</xdr:rowOff>
    </xdr:to>
    <xdr:sp macro="" textlink="">
      <xdr:nvSpPr>
        <xdr:cNvPr id="31" name="Line 54"/>
        <xdr:cNvSpPr>
          <a:spLocks noChangeShapeType="1"/>
        </xdr:cNvSpPr>
      </xdr:nvSpPr>
      <xdr:spPr bwMode="auto">
        <a:xfrm>
          <a:off x="1512277" y="3788019"/>
          <a:ext cx="0" cy="0"/>
        </a:xfrm>
        <a:prstGeom prst="line">
          <a:avLst/>
        </a:prstGeom>
        <a:noFill/>
        <a:ln w="9525">
          <a:solidFill>
            <a:srgbClr val="000000"/>
          </a:solidFill>
          <a:round/>
          <a:headEnd/>
          <a:tailEnd/>
        </a:ln>
      </xdr:spPr>
    </xdr:sp>
    <xdr:clientData/>
  </xdr:twoCellAnchor>
  <xdr:twoCellAnchor>
    <xdr:from>
      <xdr:col>2</xdr:col>
      <xdr:colOff>0</xdr:colOff>
      <xdr:row>24</xdr:row>
      <xdr:rowOff>19050</xdr:rowOff>
    </xdr:from>
    <xdr:to>
      <xdr:col>2</xdr:col>
      <xdr:colOff>0</xdr:colOff>
      <xdr:row>24</xdr:row>
      <xdr:rowOff>19050</xdr:rowOff>
    </xdr:to>
    <xdr:sp macro="" textlink="">
      <xdr:nvSpPr>
        <xdr:cNvPr id="33" name="Line 54"/>
        <xdr:cNvSpPr>
          <a:spLocks noChangeShapeType="1"/>
        </xdr:cNvSpPr>
      </xdr:nvSpPr>
      <xdr:spPr bwMode="auto">
        <a:xfrm>
          <a:off x="1512277" y="3788019"/>
          <a:ext cx="0" cy="0"/>
        </a:xfrm>
        <a:prstGeom prst="line">
          <a:avLst/>
        </a:prstGeom>
        <a:noFill/>
        <a:ln w="9525">
          <a:solidFill>
            <a:srgbClr val="000000"/>
          </a:solidFill>
          <a:round/>
          <a:headEnd/>
          <a:tailEnd/>
        </a:ln>
      </xdr:spPr>
    </xdr:sp>
    <xdr:clientData/>
  </xdr:twoCellAnchor>
  <xdr:twoCellAnchor>
    <xdr:from>
      <xdr:col>1</xdr:col>
      <xdr:colOff>454026</xdr:colOff>
      <xdr:row>13</xdr:row>
      <xdr:rowOff>34018</xdr:rowOff>
    </xdr:from>
    <xdr:to>
      <xdr:col>2</xdr:col>
      <xdr:colOff>73026</xdr:colOff>
      <xdr:row>14</xdr:row>
      <xdr:rowOff>0</xdr:rowOff>
    </xdr:to>
    <xdr:sp macro="" textlink="">
      <xdr:nvSpPr>
        <xdr:cNvPr id="36" name="Texto 1"/>
        <xdr:cNvSpPr txBox="1">
          <a:spLocks noChangeArrowheads="1"/>
        </xdr:cNvSpPr>
      </xdr:nvSpPr>
      <xdr:spPr bwMode="auto">
        <a:xfrm>
          <a:off x="1210164" y="2665849"/>
          <a:ext cx="375139" cy="109049"/>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615240</xdr:colOff>
      <xdr:row>14</xdr:row>
      <xdr:rowOff>97291</xdr:rowOff>
    </xdr:from>
    <xdr:to>
      <xdr:col>2</xdr:col>
      <xdr:colOff>205665</xdr:colOff>
      <xdr:row>18</xdr:row>
      <xdr:rowOff>69091</xdr:rowOff>
    </xdr:to>
    <xdr:sp macro="" textlink="">
      <xdr:nvSpPr>
        <xdr:cNvPr id="37" name="Text Box 94"/>
        <xdr:cNvSpPr txBox="1">
          <a:spLocks noChangeArrowheads="1"/>
        </xdr:cNvSpPr>
      </xdr:nvSpPr>
      <xdr:spPr bwMode="auto">
        <a:xfrm>
          <a:off x="1371378" y="2875660"/>
          <a:ext cx="346564" cy="393831"/>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500" b="0" i="0" u="none" strike="noStrike" baseline="0">
            <a:solidFill>
              <a:srgbClr val="000000"/>
            </a:solidFill>
            <a:latin typeface="Soberana Sans Light" pitchFamily="50" charset="0"/>
          </a:endParaRPr>
        </a:p>
      </xdr:txBody>
    </xdr:sp>
    <xdr:clientData/>
  </xdr:twoCellAnchor>
  <xdr:twoCellAnchor>
    <xdr:from>
      <xdr:col>2</xdr:col>
      <xdr:colOff>0</xdr:colOff>
      <xdr:row>45</xdr:row>
      <xdr:rowOff>19050</xdr:rowOff>
    </xdr:from>
    <xdr:to>
      <xdr:col>2</xdr:col>
      <xdr:colOff>0</xdr:colOff>
      <xdr:row>45</xdr:row>
      <xdr:rowOff>19050</xdr:rowOff>
    </xdr:to>
    <xdr:sp macro="" textlink="">
      <xdr:nvSpPr>
        <xdr:cNvPr id="81" name="Line 54"/>
        <xdr:cNvSpPr>
          <a:spLocks noChangeShapeType="1"/>
        </xdr:cNvSpPr>
      </xdr:nvSpPr>
      <xdr:spPr bwMode="auto">
        <a:xfrm>
          <a:off x="1508760" y="2114550"/>
          <a:ext cx="0" cy="0"/>
        </a:xfrm>
        <a:prstGeom prst="line">
          <a:avLst/>
        </a:prstGeom>
        <a:noFill/>
        <a:ln w="9525">
          <a:solidFill>
            <a:srgbClr val="000000"/>
          </a:solidFill>
          <a:round/>
          <a:headEnd/>
          <a:tailEnd/>
        </a:ln>
      </xdr:spPr>
    </xdr:sp>
    <xdr:clientData/>
  </xdr:twoCellAnchor>
  <xdr:twoCellAnchor>
    <xdr:from>
      <xdr:col>1</xdr:col>
      <xdr:colOff>460830</xdr:colOff>
      <xdr:row>51</xdr:row>
      <xdr:rowOff>47632</xdr:rowOff>
    </xdr:from>
    <xdr:to>
      <xdr:col>2</xdr:col>
      <xdr:colOff>79830</xdr:colOff>
      <xdr:row>52</xdr:row>
      <xdr:rowOff>73486</xdr:rowOff>
    </xdr:to>
    <xdr:sp macro="" textlink="">
      <xdr:nvSpPr>
        <xdr:cNvPr id="82" name="Texto 1"/>
        <xdr:cNvSpPr txBox="1">
          <a:spLocks noChangeArrowheads="1"/>
        </xdr:cNvSpPr>
      </xdr:nvSpPr>
      <xdr:spPr bwMode="auto">
        <a:xfrm>
          <a:off x="1215210" y="2707012"/>
          <a:ext cx="373380" cy="71574"/>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45</xdr:row>
      <xdr:rowOff>19050</xdr:rowOff>
    </xdr:from>
    <xdr:to>
      <xdr:col>2</xdr:col>
      <xdr:colOff>0</xdr:colOff>
      <xdr:row>45</xdr:row>
      <xdr:rowOff>19050</xdr:rowOff>
    </xdr:to>
    <xdr:sp macro="" textlink="">
      <xdr:nvSpPr>
        <xdr:cNvPr id="83" name="Line 54"/>
        <xdr:cNvSpPr>
          <a:spLocks noChangeShapeType="1"/>
        </xdr:cNvSpPr>
      </xdr:nvSpPr>
      <xdr:spPr bwMode="auto">
        <a:xfrm>
          <a:off x="1508760" y="2114550"/>
          <a:ext cx="0" cy="0"/>
        </a:xfrm>
        <a:prstGeom prst="line">
          <a:avLst/>
        </a:prstGeom>
        <a:noFill/>
        <a:ln w="9525">
          <a:solidFill>
            <a:srgbClr val="000000"/>
          </a:solidFill>
          <a:round/>
          <a:headEnd/>
          <a:tailEnd/>
        </a:ln>
      </xdr:spPr>
    </xdr:sp>
    <xdr:clientData/>
  </xdr:twoCellAnchor>
  <xdr:twoCellAnchor>
    <xdr:from>
      <xdr:col>1</xdr:col>
      <xdr:colOff>460830</xdr:colOff>
      <xdr:row>51</xdr:row>
      <xdr:rowOff>47632</xdr:rowOff>
    </xdr:from>
    <xdr:to>
      <xdr:col>2</xdr:col>
      <xdr:colOff>79830</xdr:colOff>
      <xdr:row>52</xdr:row>
      <xdr:rowOff>73486</xdr:rowOff>
    </xdr:to>
    <xdr:sp macro="" textlink="">
      <xdr:nvSpPr>
        <xdr:cNvPr id="84" name="Texto 1"/>
        <xdr:cNvSpPr txBox="1">
          <a:spLocks noChangeArrowheads="1"/>
        </xdr:cNvSpPr>
      </xdr:nvSpPr>
      <xdr:spPr bwMode="auto">
        <a:xfrm>
          <a:off x="1215210" y="2707012"/>
          <a:ext cx="373380" cy="71574"/>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45</xdr:row>
      <xdr:rowOff>19050</xdr:rowOff>
    </xdr:from>
    <xdr:to>
      <xdr:col>2</xdr:col>
      <xdr:colOff>0</xdr:colOff>
      <xdr:row>45</xdr:row>
      <xdr:rowOff>19050</xdr:rowOff>
    </xdr:to>
    <xdr:sp macro="" textlink="">
      <xdr:nvSpPr>
        <xdr:cNvPr id="85" name="Line 54"/>
        <xdr:cNvSpPr>
          <a:spLocks noChangeShapeType="1"/>
        </xdr:cNvSpPr>
      </xdr:nvSpPr>
      <xdr:spPr bwMode="auto">
        <a:xfrm>
          <a:off x="1508760" y="2114550"/>
          <a:ext cx="0" cy="0"/>
        </a:xfrm>
        <a:prstGeom prst="line">
          <a:avLst/>
        </a:prstGeom>
        <a:noFill/>
        <a:ln w="9525">
          <a:solidFill>
            <a:srgbClr val="000000"/>
          </a:solidFill>
          <a:round/>
          <a:headEnd/>
          <a:tailEnd/>
        </a:ln>
      </xdr:spPr>
    </xdr:sp>
    <xdr:clientData/>
  </xdr:twoCellAnchor>
  <xdr:twoCellAnchor>
    <xdr:from>
      <xdr:col>1</xdr:col>
      <xdr:colOff>460830</xdr:colOff>
      <xdr:row>45</xdr:row>
      <xdr:rowOff>47632</xdr:rowOff>
    </xdr:from>
    <xdr:to>
      <xdr:col>2</xdr:col>
      <xdr:colOff>79830</xdr:colOff>
      <xdr:row>46</xdr:row>
      <xdr:rowOff>73486</xdr:rowOff>
    </xdr:to>
    <xdr:sp macro="" textlink="">
      <xdr:nvSpPr>
        <xdr:cNvPr id="89" name="Texto 1"/>
        <xdr:cNvSpPr txBox="1">
          <a:spLocks noChangeArrowheads="1"/>
        </xdr:cNvSpPr>
      </xdr:nvSpPr>
      <xdr:spPr bwMode="auto">
        <a:xfrm>
          <a:off x="1215210" y="2135512"/>
          <a:ext cx="373380" cy="71574"/>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460830</xdr:colOff>
      <xdr:row>45</xdr:row>
      <xdr:rowOff>47632</xdr:rowOff>
    </xdr:from>
    <xdr:to>
      <xdr:col>2</xdr:col>
      <xdr:colOff>79830</xdr:colOff>
      <xdr:row>46</xdr:row>
      <xdr:rowOff>73486</xdr:rowOff>
    </xdr:to>
    <xdr:sp macro="" textlink="">
      <xdr:nvSpPr>
        <xdr:cNvPr id="91" name="Texto 1"/>
        <xdr:cNvSpPr txBox="1">
          <a:spLocks noChangeArrowheads="1"/>
        </xdr:cNvSpPr>
      </xdr:nvSpPr>
      <xdr:spPr bwMode="auto">
        <a:xfrm>
          <a:off x="1215210" y="2135512"/>
          <a:ext cx="373380" cy="71574"/>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552450</xdr:colOff>
      <xdr:row>50</xdr:row>
      <xdr:rowOff>0</xdr:rowOff>
    </xdr:from>
    <xdr:to>
      <xdr:col>3</xdr:col>
      <xdr:colOff>123825</xdr:colOff>
      <xdr:row>50</xdr:row>
      <xdr:rowOff>0</xdr:rowOff>
    </xdr:to>
    <xdr:sp macro="" textlink="">
      <xdr:nvSpPr>
        <xdr:cNvPr id="94" name="Texto 1"/>
        <xdr:cNvSpPr txBox="1">
          <a:spLocks noChangeArrowheads="1"/>
        </xdr:cNvSpPr>
      </xdr:nvSpPr>
      <xdr:spPr bwMode="auto">
        <a:xfrm>
          <a:off x="1306830" y="2560320"/>
          <a:ext cx="836295"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1</xdr:col>
      <xdr:colOff>552450</xdr:colOff>
      <xdr:row>50</xdr:row>
      <xdr:rowOff>0</xdr:rowOff>
    </xdr:from>
    <xdr:to>
      <xdr:col>3</xdr:col>
      <xdr:colOff>123825</xdr:colOff>
      <xdr:row>50</xdr:row>
      <xdr:rowOff>0</xdr:rowOff>
    </xdr:to>
    <xdr:sp macro="" textlink="">
      <xdr:nvSpPr>
        <xdr:cNvPr id="97" name="Texto 1"/>
        <xdr:cNvSpPr txBox="1">
          <a:spLocks noChangeArrowheads="1"/>
        </xdr:cNvSpPr>
      </xdr:nvSpPr>
      <xdr:spPr bwMode="auto">
        <a:xfrm>
          <a:off x="1306830" y="2560320"/>
          <a:ext cx="836295"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1</xdr:col>
      <xdr:colOff>585863</xdr:colOff>
      <xdr:row>60</xdr:row>
      <xdr:rowOff>0</xdr:rowOff>
    </xdr:from>
    <xdr:to>
      <xdr:col>1</xdr:col>
      <xdr:colOff>721379</xdr:colOff>
      <xdr:row>62</xdr:row>
      <xdr:rowOff>27828</xdr:rowOff>
    </xdr:to>
    <xdr:sp macro="" textlink="">
      <xdr:nvSpPr>
        <xdr:cNvPr id="49" name="Text Box 94"/>
        <xdr:cNvSpPr txBox="1">
          <a:spLocks noChangeArrowheads="1"/>
        </xdr:cNvSpPr>
      </xdr:nvSpPr>
      <xdr:spPr bwMode="auto">
        <a:xfrm>
          <a:off x="1065923" y="5433060"/>
          <a:ext cx="135516" cy="180228"/>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500" b="0" i="0" u="none" strike="noStrike" baseline="0">
            <a:solidFill>
              <a:srgbClr val="000000"/>
            </a:solidFill>
            <a:latin typeface="Soberana Sans Light" pitchFamily="50" charset="0"/>
          </a:endParaRPr>
        </a:p>
      </xdr:txBody>
    </xdr:sp>
    <xdr:clientData/>
  </xdr:twoCellAnchor>
  <xdr:twoCellAnchor>
    <xdr:from>
      <xdr:col>1</xdr:col>
      <xdr:colOff>585863</xdr:colOff>
      <xdr:row>60</xdr:row>
      <xdr:rowOff>0</xdr:rowOff>
    </xdr:from>
    <xdr:to>
      <xdr:col>1</xdr:col>
      <xdr:colOff>721379</xdr:colOff>
      <xdr:row>62</xdr:row>
      <xdr:rowOff>27828</xdr:rowOff>
    </xdr:to>
    <xdr:sp macro="" textlink="">
      <xdr:nvSpPr>
        <xdr:cNvPr id="54" name="Text Box 94"/>
        <xdr:cNvSpPr txBox="1">
          <a:spLocks noChangeArrowheads="1"/>
        </xdr:cNvSpPr>
      </xdr:nvSpPr>
      <xdr:spPr bwMode="auto">
        <a:xfrm>
          <a:off x="837323" y="5364480"/>
          <a:ext cx="135516" cy="142128"/>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500" b="0" i="0" u="none" strike="noStrike" baseline="0">
            <a:solidFill>
              <a:srgbClr val="000000"/>
            </a:solidFill>
            <a:latin typeface="Soberana Sans Light" pitchFamily="50"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tabSelected="1" zoomScale="120" zoomScaleNormal="120" workbookViewId="0">
      <pane xSplit="2" ySplit="4" topLeftCell="C5" activePane="bottomRight" state="frozen"/>
      <selection pane="topRight" activeCell="C1" sqref="C1"/>
      <selection pane="bottomLeft" activeCell="A5" sqref="A5"/>
      <selection pane="bottomRight" activeCell="A2" sqref="A2"/>
    </sheetView>
  </sheetViews>
  <sheetFormatPr baseColWidth="10" defaultRowHeight="13.2" x14ac:dyDescent="0.25"/>
  <cols>
    <col min="1" max="1" width="11" customWidth="1"/>
    <col min="2" max="2" width="11" style="1" customWidth="1"/>
    <col min="3" max="3" width="7.44140625" style="1" customWidth="1"/>
    <col min="4" max="7" width="7.44140625" customWidth="1"/>
    <col min="8" max="9" width="7.6640625" customWidth="1"/>
    <col min="10" max="10" width="7.88671875" style="6" customWidth="1"/>
    <col min="11" max="11" width="7.88671875" customWidth="1"/>
    <col min="12" max="12" width="11.6640625" style="6" customWidth="1"/>
    <col min="13" max="15" width="7.109375" customWidth="1"/>
  </cols>
  <sheetData>
    <row r="1" spans="1:15" s="6" customFormat="1" ht="10.5" customHeight="1" x14ac:dyDescent="0.25">
      <c r="A1" s="4"/>
      <c r="B1" s="5"/>
      <c r="C1" s="5"/>
      <c r="D1" s="5"/>
      <c r="E1" s="5"/>
      <c r="F1" s="5"/>
      <c r="G1" s="5"/>
      <c r="H1" s="5"/>
      <c r="I1" s="5"/>
      <c r="J1" s="5"/>
      <c r="K1" s="5"/>
      <c r="L1" s="5"/>
      <c r="M1" s="5"/>
      <c r="N1" s="5"/>
      <c r="O1" s="5"/>
    </row>
    <row r="2" spans="1:15" s="6" customFormat="1" ht="18.75" customHeight="1" x14ac:dyDescent="0.35">
      <c r="B2" s="19" t="s">
        <v>6</v>
      </c>
      <c r="C2" s="11"/>
      <c r="D2" s="12"/>
      <c r="E2" s="12"/>
      <c r="F2" s="12"/>
      <c r="G2" s="12"/>
      <c r="H2" s="12"/>
      <c r="I2" s="12"/>
      <c r="J2" s="12"/>
      <c r="K2" s="12"/>
      <c r="L2" s="12"/>
      <c r="M2" s="12"/>
      <c r="N2" s="12"/>
      <c r="O2" s="12"/>
    </row>
    <row r="3" spans="1:15" s="6" customFormat="1" ht="9.75" customHeight="1" x14ac:dyDescent="0.25">
      <c r="B3" s="20" t="s">
        <v>7</v>
      </c>
      <c r="C3" s="13"/>
      <c r="D3" s="14"/>
      <c r="E3" s="14"/>
      <c r="F3" s="14"/>
      <c r="G3" s="14"/>
      <c r="H3" s="14"/>
      <c r="I3" s="14"/>
      <c r="J3" s="14"/>
      <c r="K3" s="14"/>
      <c r="L3" s="14"/>
      <c r="M3" s="14"/>
      <c r="N3" s="14"/>
      <c r="O3" s="61" t="s">
        <v>29</v>
      </c>
    </row>
    <row r="4" spans="1:15" ht="1.95" customHeight="1" x14ac:dyDescent="0.25">
      <c r="B4" s="15"/>
      <c r="C4" s="15"/>
      <c r="D4" s="16"/>
      <c r="E4" s="16"/>
      <c r="F4" s="16"/>
      <c r="G4" s="16"/>
      <c r="H4" s="16"/>
      <c r="I4" s="16"/>
      <c r="J4" s="17"/>
      <c r="K4" s="16"/>
      <c r="L4" s="17"/>
      <c r="M4" s="16"/>
      <c r="N4" s="16"/>
      <c r="O4" s="16"/>
    </row>
    <row r="5" spans="1:15" ht="10.199999999999999" customHeight="1" x14ac:dyDescent="0.25">
      <c r="A5" s="2"/>
      <c r="B5" s="85" t="s">
        <v>36</v>
      </c>
      <c r="C5" s="92" t="s">
        <v>8</v>
      </c>
      <c r="D5" s="95" t="s">
        <v>42</v>
      </c>
      <c r="E5" s="71"/>
      <c r="F5" s="71"/>
      <c r="G5" s="71"/>
      <c r="H5" s="71"/>
      <c r="I5" s="72"/>
      <c r="J5" s="95" t="s">
        <v>43</v>
      </c>
      <c r="K5" s="71"/>
      <c r="L5" s="72"/>
      <c r="M5" s="71" t="s">
        <v>44</v>
      </c>
      <c r="N5" s="71"/>
      <c r="O5" s="72"/>
    </row>
    <row r="6" spans="1:15" ht="7.95" customHeight="1" x14ac:dyDescent="0.25">
      <c r="A6" s="2"/>
      <c r="B6" s="86"/>
      <c r="C6" s="93"/>
      <c r="D6" s="96"/>
      <c r="E6" s="73"/>
      <c r="F6" s="73"/>
      <c r="G6" s="73"/>
      <c r="H6" s="73"/>
      <c r="I6" s="74"/>
      <c r="J6" s="96"/>
      <c r="K6" s="73"/>
      <c r="L6" s="74"/>
      <c r="M6" s="73"/>
      <c r="N6" s="73"/>
      <c r="O6" s="74"/>
    </row>
    <row r="7" spans="1:15" ht="10.199999999999999" customHeight="1" x14ac:dyDescent="0.25">
      <c r="B7" s="86"/>
      <c r="C7" s="93"/>
      <c r="D7" s="75" t="s">
        <v>2</v>
      </c>
      <c r="E7" s="78" t="s">
        <v>0</v>
      </c>
      <c r="F7" s="79"/>
      <c r="G7" s="79" t="s">
        <v>3</v>
      </c>
      <c r="H7" s="85" t="s">
        <v>30</v>
      </c>
      <c r="I7" s="79" t="s">
        <v>5</v>
      </c>
      <c r="J7" s="78" t="s">
        <v>4</v>
      </c>
      <c r="K7" s="83"/>
      <c r="L7" s="79"/>
      <c r="M7" s="79" t="s">
        <v>9</v>
      </c>
      <c r="N7" s="85" t="s">
        <v>10</v>
      </c>
      <c r="O7" s="85" t="s">
        <v>19</v>
      </c>
    </row>
    <row r="8" spans="1:15" ht="8.4" customHeight="1" x14ac:dyDescent="0.25">
      <c r="B8" s="86"/>
      <c r="C8" s="93"/>
      <c r="D8" s="76"/>
      <c r="E8" s="80"/>
      <c r="F8" s="81"/>
      <c r="G8" s="82"/>
      <c r="H8" s="86"/>
      <c r="I8" s="82"/>
      <c r="J8" s="80"/>
      <c r="K8" s="84"/>
      <c r="L8" s="81"/>
      <c r="M8" s="82"/>
      <c r="N8" s="86"/>
      <c r="O8" s="86"/>
    </row>
    <row r="9" spans="1:15" ht="11.4" customHeight="1" x14ac:dyDescent="0.25">
      <c r="B9" s="86"/>
      <c r="C9" s="93"/>
      <c r="D9" s="76"/>
      <c r="E9" s="88" t="s">
        <v>1</v>
      </c>
      <c r="F9" s="88" t="s">
        <v>15</v>
      </c>
      <c r="G9" s="82"/>
      <c r="H9" s="86"/>
      <c r="I9" s="82"/>
      <c r="J9" s="88" t="s">
        <v>27</v>
      </c>
      <c r="K9" s="88" t="s">
        <v>16</v>
      </c>
      <c r="L9" s="90" t="s">
        <v>28</v>
      </c>
      <c r="M9" s="82"/>
      <c r="N9" s="86"/>
      <c r="O9" s="86"/>
    </row>
    <row r="10" spans="1:15" ht="18.600000000000001" customHeight="1" x14ac:dyDescent="0.25">
      <c r="B10" s="86"/>
      <c r="C10" s="93"/>
      <c r="D10" s="76"/>
      <c r="E10" s="88"/>
      <c r="F10" s="88"/>
      <c r="G10" s="82"/>
      <c r="H10" s="86"/>
      <c r="I10" s="82"/>
      <c r="J10" s="88"/>
      <c r="K10" s="88"/>
      <c r="L10" s="90"/>
      <c r="M10" s="82"/>
      <c r="N10" s="86"/>
      <c r="O10" s="86"/>
    </row>
    <row r="11" spans="1:15" ht="6" customHeight="1" x14ac:dyDescent="0.25">
      <c r="B11" s="86"/>
      <c r="C11" s="93"/>
      <c r="D11" s="76"/>
      <c r="E11" s="88"/>
      <c r="F11" s="88"/>
      <c r="G11" s="82"/>
      <c r="H11" s="86"/>
      <c r="I11" s="82"/>
      <c r="J11" s="88"/>
      <c r="K11" s="88"/>
      <c r="L11" s="90"/>
      <c r="M11" s="82"/>
      <c r="N11" s="86"/>
      <c r="O11" s="86"/>
    </row>
    <row r="12" spans="1:15" ht="3.6" customHeight="1" x14ac:dyDescent="0.25">
      <c r="B12" s="87"/>
      <c r="C12" s="94"/>
      <c r="D12" s="77"/>
      <c r="E12" s="89"/>
      <c r="F12" s="89"/>
      <c r="G12" s="81"/>
      <c r="H12" s="87"/>
      <c r="I12" s="81"/>
      <c r="J12" s="89"/>
      <c r="K12" s="89"/>
      <c r="L12" s="91"/>
      <c r="M12" s="81"/>
      <c r="N12" s="87"/>
      <c r="O12" s="87"/>
    </row>
    <row r="13" spans="1:15" ht="1.95" hidden="1" customHeight="1" x14ac:dyDescent="0.25">
      <c r="B13" s="26"/>
      <c r="C13" s="27"/>
      <c r="D13" s="36"/>
      <c r="E13" s="37"/>
      <c r="F13" s="37"/>
      <c r="G13" s="37"/>
      <c r="H13" s="37"/>
      <c r="I13" s="37"/>
      <c r="J13" s="28"/>
      <c r="K13" s="28"/>
      <c r="L13" s="28"/>
      <c r="M13" s="29"/>
      <c r="N13" s="30"/>
      <c r="O13" s="30"/>
    </row>
    <row r="14" spans="1:15" ht="10.199999999999999" customHeight="1" x14ac:dyDescent="0.25">
      <c r="B14" s="62" t="s">
        <v>23</v>
      </c>
      <c r="C14" s="31"/>
      <c r="D14" s="38"/>
      <c r="E14" s="38"/>
      <c r="F14" s="38"/>
      <c r="G14" s="39"/>
      <c r="H14" s="39"/>
      <c r="I14" s="40"/>
      <c r="J14" s="33"/>
      <c r="K14" s="33"/>
      <c r="L14" s="34"/>
      <c r="M14" s="32"/>
      <c r="N14" s="32"/>
      <c r="O14" s="35"/>
    </row>
    <row r="15" spans="1:15" ht="7.5" customHeight="1" x14ac:dyDescent="0.25">
      <c r="B15" s="21" t="s">
        <v>11</v>
      </c>
      <c r="C15" s="60">
        <v>625695</v>
      </c>
      <c r="D15" s="60">
        <v>571733</v>
      </c>
      <c r="E15" s="58">
        <v>295570</v>
      </c>
      <c r="F15" s="58">
        <v>184952</v>
      </c>
      <c r="G15" s="58">
        <v>91211</v>
      </c>
      <c r="H15" s="59">
        <v>91.375670254676805</v>
      </c>
      <c r="I15" s="59">
        <v>1712.23182</v>
      </c>
      <c r="J15" s="58">
        <v>19627</v>
      </c>
      <c r="K15" s="59">
        <v>100000</v>
      </c>
      <c r="L15" s="59">
        <v>23.3</v>
      </c>
      <c r="M15" s="58">
        <v>6457</v>
      </c>
      <c r="N15" s="58">
        <v>16076</v>
      </c>
      <c r="O15" s="58">
        <v>11802</v>
      </c>
    </row>
    <row r="16" spans="1:15" ht="7.5" customHeight="1" x14ac:dyDescent="0.25">
      <c r="B16" s="21" t="s">
        <v>12</v>
      </c>
      <c r="C16" s="60">
        <v>636041</v>
      </c>
      <c r="D16" s="60">
        <v>580346</v>
      </c>
      <c r="E16" s="58">
        <v>291872</v>
      </c>
      <c r="F16" s="58">
        <v>190457</v>
      </c>
      <c r="G16" s="58">
        <v>98017</v>
      </c>
      <c r="H16" s="59">
        <v>91.243489020361892</v>
      </c>
      <c r="I16" s="59">
        <v>1838.649895</v>
      </c>
      <c r="J16" s="58">
        <v>21267</v>
      </c>
      <c r="K16" s="59">
        <v>95000</v>
      </c>
      <c r="L16" s="59">
        <v>24.8</v>
      </c>
      <c r="M16" s="58">
        <v>5684</v>
      </c>
      <c r="N16" s="58">
        <v>16563</v>
      </c>
      <c r="O16" s="58">
        <v>12181</v>
      </c>
    </row>
    <row r="17" spans="2:15" ht="7.5" customHeight="1" x14ac:dyDescent="0.25">
      <c r="B17" s="21" t="s">
        <v>13</v>
      </c>
      <c r="C17" s="60">
        <v>621087</v>
      </c>
      <c r="D17" s="60">
        <v>570770</v>
      </c>
      <c r="E17" s="58">
        <v>277121</v>
      </c>
      <c r="F17" s="58">
        <v>189302</v>
      </c>
      <c r="G17" s="58">
        <v>104347</v>
      </c>
      <c r="H17" s="59">
        <v>91.9</v>
      </c>
      <c r="I17" s="59">
        <v>2000.0800449999999</v>
      </c>
      <c r="J17" s="58">
        <v>24872</v>
      </c>
      <c r="K17" s="59">
        <v>124948</v>
      </c>
      <c r="L17" s="59">
        <v>28</v>
      </c>
      <c r="M17" s="58">
        <v>5802</v>
      </c>
      <c r="N17" s="58">
        <v>17048</v>
      </c>
      <c r="O17" s="58">
        <v>2595</v>
      </c>
    </row>
    <row r="18" spans="2:15" ht="7.5" customHeight="1" x14ac:dyDescent="0.25">
      <c r="B18" s="21" t="s">
        <v>14</v>
      </c>
      <c r="C18" s="60">
        <v>611825</v>
      </c>
      <c r="D18" s="60">
        <v>555560</v>
      </c>
      <c r="E18" s="58">
        <v>263536</v>
      </c>
      <c r="F18" s="58">
        <v>186659</v>
      </c>
      <c r="G18" s="58">
        <v>105365</v>
      </c>
      <c r="H18" s="59">
        <v>93.465365190561272</v>
      </c>
      <c r="I18" s="59">
        <v>2041.8993949999999</v>
      </c>
      <c r="J18" s="58">
        <v>28090</v>
      </c>
      <c r="K18" s="59">
        <v>120000</v>
      </c>
      <c r="L18" s="59">
        <v>30.1</v>
      </c>
      <c r="M18" s="58">
        <v>5818</v>
      </c>
      <c r="N18" s="58">
        <v>17423</v>
      </c>
      <c r="O18" s="58">
        <v>4934</v>
      </c>
    </row>
    <row r="19" spans="2:15" ht="7.5" customHeight="1" x14ac:dyDescent="0.25">
      <c r="B19" s="21" t="s">
        <v>17</v>
      </c>
      <c r="C19" s="60">
        <v>611004</v>
      </c>
      <c r="D19" s="60">
        <v>552693</v>
      </c>
      <c r="E19" s="58">
        <v>258600</v>
      </c>
      <c r="F19" s="58">
        <v>184082</v>
      </c>
      <c r="G19" s="58">
        <v>110011</v>
      </c>
      <c r="H19" s="59">
        <v>90.456527289510376</v>
      </c>
      <c r="I19" s="59">
        <v>2183.0080600000001</v>
      </c>
      <c r="J19" s="58">
        <v>28098</v>
      </c>
      <c r="K19" s="59">
        <v>130000</v>
      </c>
      <c r="L19" s="59">
        <v>27.779095978170602</v>
      </c>
      <c r="M19" s="58">
        <v>6291</v>
      </c>
      <c r="N19" s="58">
        <v>18592</v>
      </c>
      <c r="O19" s="58">
        <v>5330</v>
      </c>
    </row>
    <row r="20" spans="2:15" ht="1.95" customHeight="1" x14ac:dyDescent="0.25">
      <c r="B20" s="21"/>
      <c r="C20" s="60"/>
      <c r="D20" s="60"/>
      <c r="E20" s="58"/>
      <c r="F20" s="58"/>
      <c r="G20" s="58"/>
      <c r="H20" s="59"/>
      <c r="I20" s="59"/>
      <c r="J20" s="58"/>
      <c r="K20" s="59"/>
      <c r="L20" s="59"/>
      <c r="M20" s="58"/>
      <c r="N20" s="58"/>
      <c r="O20" s="58"/>
    </row>
    <row r="21" spans="2:15" ht="7.5" customHeight="1" x14ac:dyDescent="0.25">
      <c r="B21" s="21" t="s">
        <v>18</v>
      </c>
      <c r="C21" s="60">
        <v>613147</v>
      </c>
      <c r="D21" s="60">
        <v>557138</v>
      </c>
      <c r="E21" s="58">
        <v>262139</v>
      </c>
      <c r="F21" s="58">
        <v>183481</v>
      </c>
      <c r="G21" s="58">
        <v>111518</v>
      </c>
      <c r="H21" s="59">
        <v>90.865322671398545</v>
      </c>
      <c r="I21" s="59">
        <v>2376.33400175</v>
      </c>
      <c r="J21" s="58">
        <v>25186</v>
      </c>
      <c r="K21" s="59">
        <v>260000</v>
      </c>
      <c r="L21" s="59">
        <v>22.531557241391649</v>
      </c>
      <c r="M21" s="58">
        <v>6657</v>
      </c>
      <c r="N21" s="58">
        <v>18985</v>
      </c>
      <c r="O21" s="58">
        <v>5181</v>
      </c>
    </row>
    <row r="22" spans="2:15" ht="7.5" customHeight="1" x14ac:dyDescent="0.25">
      <c r="B22" s="21" t="s">
        <v>20</v>
      </c>
      <c r="C22" s="60">
        <v>739957</v>
      </c>
      <c r="D22" s="60">
        <v>630449</v>
      </c>
      <c r="E22" s="58">
        <v>325731</v>
      </c>
      <c r="F22" s="58">
        <v>185635</v>
      </c>
      <c r="G22" s="58">
        <v>119083</v>
      </c>
      <c r="H22" s="59">
        <v>85.200761665880592</v>
      </c>
      <c r="I22" s="59">
        <v>2247.9890392500001</v>
      </c>
      <c r="J22" s="58">
        <v>25388</v>
      </c>
      <c r="K22" s="59">
        <v>130000</v>
      </c>
      <c r="L22" s="59">
        <v>21.157371912397078</v>
      </c>
      <c r="M22" s="58">
        <v>6610</v>
      </c>
      <c r="N22" s="58">
        <v>47641</v>
      </c>
      <c r="O22" s="58">
        <v>29869</v>
      </c>
    </row>
    <row r="23" spans="2:15" ht="7.5" customHeight="1" x14ac:dyDescent="0.25">
      <c r="B23" s="21" t="s">
        <v>21</v>
      </c>
      <c r="C23" s="60">
        <v>644972</v>
      </c>
      <c r="D23" s="60">
        <v>584600</v>
      </c>
      <c r="E23" s="58">
        <v>291298</v>
      </c>
      <c r="F23" s="58">
        <v>179729</v>
      </c>
      <c r="G23" s="58">
        <v>113573</v>
      </c>
      <c r="H23" s="59">
        <v>90.639593656778899</v>
      </c>
      <c r="I23" s="59">
        <v>2937.2112929999994</v>
      </c>
      <c r="J23" s="58">
        <v>25461</v>
      </c>
      <c r="K23" s="59">
        <v>130000</v>
      </c>
      <c r="L23" s="59">
        <v>20.379397286589025</v>
      </c>
      <c r="M23" s="58">
        <v>7002</v>
      </c>
      <c r="N23" s="58">
        <v>22172</v>
      </c>
      <c r="O23" s="58">
        <v>5737</v>
      </c>
    </row>
    <row r="24" spans="2:15" ht="7.5" customHeight="1" x14ac:dyDescent="0.25">
      <c r="B24" s="21" t="s">
        <v>22</v>
      </c>
      <c r="C24" s="60">
        <v>683212</v>
      </c>
      <c r="D24" s="60">
        <v>586655</v>
      </c>
      <c r="E24" s="58">
        <v>281955</v>
      </c>
      <c r="F24" s="58">
        <v>190538</v>
      </c>
      <c r="G24" s="58">
        <v>114162</v>
      </c>
      <c r="H24" s="59">
        <v>85.86719788294117</v>
      </c>
      <c r="I24" s="59">
        <v>2450.6099749999998</v>
      </c>
      <c r="J24" s="58">
        <v>32318</v>
      </c>
      <c r="K24" s="59">
        <v>195849.073</v>
      </c>
      <c r="L24" s="59">
        <v>24.707195498608606</v>
      </c>
      <c r="M24" s="58">
        <v>7149</v>
      </c>
      <c r="N24" s="58">
        <v>49220</v>
      </c>
      <c r="O24" s="58">
        <v>7870</v>
      </c>
    </row>
    <row r="25" spans="2:15" ht="7.5" customHeight="1" x14ac:dyDescent="0.25">
      <c r="B25" s="21" t="s">
        <v>38</v>
      </c>
      <c r="C25" s="60">
        <v>726355</v>
      </c>
      <c r="D25" s="60">
        <v>635784</v>
      </c>
      <c r="E25" s="58">
        <v>301661</v>
      </c>
      <c r="F25" s="58">
        <v>212208</v>
      </c>
      <c r="G25" s="58">
        <v>121915</v>
      </c>
      <c r="H25" s="59">
        <v>87.53075286877629</v>
      </c>
      <c r="I25" s="59">
        <v>1811.8412040000001</v>
      </c>
      <c r="J25" s="58">
        <v>32729</v>
      </c>
      <c r="K25" s="59">
        <v>200000</v>
      </c>
      <c r="L25" s="59">
        <v>23.663851693322151</v>
      </c>
      <c r="M25" s="58">
        <v>7080</v>
      </c>
      <c r="N25" s="58">
        <v>41839</v>
      </c>
      <c r="O25" s="58">
        <v>8923</v>
      </c>
    </row>
    <row r="26" spans="2:15" ht="1.95" customHeight="1" x14ac:dyDescent="0.25">
      <c r="B26" s="21"/>
      <c r="C26" s="60"/>
      <c r="D26" s="60"/>
      <c r="E26" s="58"/>
      <c r="F26" s="58"/>
      <c r="G26" s="58"/>
      <c r="H26" s="59"/>
      <c r="I26" s="59"/>
      <c r="J26" s="58"/>
      <c r="K26" s="59"/>
      <c r="L26" s="59"/>
      <c r="M26" s="58"/>
      <c r="N26" s="58"/>
      <c r="O26" s="58"/>
    </row>
    <row r="27" spans="2:15" ht="7.5" customHeight="1" x14ac:dyDescent="0.25">
      <c r="B27" s="21" t="s">
        <v>40</v>
      </c>
      <c r="C27" s="60">
        <f>SUM(D27,J27,M27,N27,O27)</f>
        <v>707726</v>
      </c>
      <c r="D27" s="63">
        <v>629401</v>
      </c>
      <c r="E27" s="64">
        <v>283989</v>
      </c>
      <c r="F27" s="64">
        <v>210659</v>
      </c>
      <c r="G27" s="64">
        <v>134753</v>
      </c>
      <c r="H27" s="65">
        <f>SUM(D27/C27*100)</f>
        <v>88.932863848438515</v>
      </c>
      <c r="I27" s="65">
        <v>3073.4324731699999</v>
      </c>
      <c r="J27" s="66">
        <v>32756</v>
      </c>
      <c r="K27" s="66" t="s">
        <v>39</v>
      </c>
      <c r="L27" s="67">
        <v>22.666159222226067</v>
      </c>
      <c r="M27" s="66">
        <v>6967</v>
      </c>
      <c r="N27" s="66">
        <v>30029</v>
      </c>
      <c r="O27" s="66">
        <v>8573</v>
      </c>
    </row>
    <row r="28" spans="2:15" ht="1.95" customHeight="1" x14ac:dyDescent="0.25">
      <c r="B28" s="21"/>
      <c r="C28" s="60"/>
      <c r="D28" s="60"/>
      <c r="E28" s="58"/>
      <c r="F28" s="58"/>
      <c r="G28" s="58"/>
      <c r="H28" s="59"/>
      <c r="I28" s="59"/>
      <c r="J28" s="58"/>
      <c r="K28" s="59"/>
      <c r="L28" s="59"/>
      <c r="M28" s="58"/>
      <c r="N28" s="58"/>
      <c r="O28" s="58"/>
    </row>
    <row r="29" spans="2:15" ht="8.4" customHeight="1" x14ac:dyDescent="0.25">
      <c r="B29" s="62" t="s">
        <v>24</v>
      </c>
      <c r="C29" s="60"/>
      <c r="D29" s="60"/>
      <c r="E29" s="58"/>
      <c r="F29" s="58"/>
      <c r="G29" s="58"/>
      <c r="H29" s="59"/>
      <c r="I29" s="59"/>
      <c r="J29" s="58"/>
      <c r="K29" s="59"/>
      <c r="L29" s="59"/>
      <c r="M29" s="58"/>
      <c r="N29" s="58"/>
      <c r="O29" s="58"/>
    </row>
    <row r="30" spans="2:15" ht="3" customHeight="1" x14ac:dyDescent="0.25">
      <c r="B30" s="21"/>
      <c r="C30" s="60"/>
      <c r="D30" s="60"/>
      <c r="E30" s="58"/>
      <c r="F30" s="58"/>
      <c r="G30" s="58"/>
      <c r="H30" s="59"/>
      <c r="I30" s="59"/>
      <c r="J30" s="58"/>
      <c r="K30" s="59"/>
      <c r="L30" s="59"/>
      <c r="M30" s="58"/>
      <c r="N30" s="58"/>
      <c r="O30" s="58"/>
    </row>
    <row r="31" spans="2:15" ht="7.5" customHeight="1" x14ac:dyDescent="0.25">
      <c r="B31" s="21" t="s">
        <v>11</v>
      </c>
      <c r="C31" s="60">
        <v>142059</v>
      </c>
      <c r="D31" s="60">
        <v>127738</v>
      </c>
      <c r="E31" s="58">
        <v>65735</v>
      </c>
      <c r="F31" s="58">
        <v>44085</v>
      </c>
      <c r="G31" s="58">
        <v>17918</v>
      </c>
      <c r="H31" s="59">
        <v>89.918977326322164</v>
      </c>
      <c r="I31" s="59">
        <v>381.02861000000001</v>
      </c>
      <c r="J31" s="58">
        <v>4262</v>
      </c>
      <c r="K31" s="59">
        <v>19961</v>
      </c>
      <c r="L31" s="59">
        <v>17.100000000000001</v>
      </c>
      <c r="M31" s="58">
        <v>1117</v>
      </c>
      <c r="N31" s="58">
        <v>6839</v>
      </c>
      <c r="O31" s="58">
        <v>2103</v>
      </c>
    </row>
    <row r="32" spans="2:15" ht="7.5" customHeight="1" x14ac:dyDescent="0.25">
      <c r="B32" s="21" t="s">
        <v>12</v>
      </c>
      <c r="C32" s="60">
        <v>139348</v>
      </c>
      <c r="D32" s="60">
        <v>124887</v>
      </c>
      <c r="E32" s="58">
        <v>62540</v>
      </c>
      <c r="F32" s="58">
        <v>43973</v>
      </c>
      <c r="G32" s="58">
        <v>18374</v>
      </c>
      <c r="H32" s="59">
        <v>89.622384246634326</v>
      </c>
      <c r="I32" s="59">
        <v>397.84463</v>
      </c>
      <c r="J32" s="58">
        <v>4264</v>
      </c>
      <c r="K32" s="59">
        <v>20000</v>
      </c>
      <c r="L32" s="59">
        <v>16.600000000000001</v>
      </c>
      <c r="M32" s="58">
        <v>1087</v>
      </c>
      <c r="N32" s="58">
        <v>7026</v>
      </c>
      <c r="O32" s="58">
        <v>2084</v>
      </c>
    </row>
    <row r="33" spans="2:15" ht="7.5" customHeight="1" x14ac:dyDescent="0.25">
      <c r="B33" s="21" t="s">
        <v>13</v>
      </c>
      <c r="C33" s="60">
        <v>131346</v>
      </c>
      <c r="D33" s="60">
        <v>118940</v>
      </c>
      <c r="E33" s="58">
        <v>58531</v>
      </c>
      <c r="F33" s="58">
        <v>43003</v>
      </c>
      <c r="G33" s="58">
        <v>17406</v>
      </c>
      <c r="H33" s="59">
        <v>89.2</v>
      </c>
      <c r="I33" s="59">
        <v>409.09750500000001</v>
      </c>
      <c r="J33" s="58">
        <v>6433</v>
      </c>
      <c r="K33" s="59">
        <v>33632</v>
      </c>
      <c r="L33" s="59">
        <v>24</v>
      </c>
      <c r="M33" s="58">
        <v>1088</v>
      </c>
      <c r="N33" s="58">
        <v>4060</v>
      </c>
      <c r="O33" s="58">
        <v>825</v>
      </c>
    </row>
    <row r="34" spans="2:15" ht="7.5" customHeight="1" x14ac:dyDescent="0.25">
      <c r="B34" s="21" t="s">
        <v>14</v>
      </c>
      <c r="C34" s="60">
        <v>134275</v>
      </c>
      <c r="D34" s="60">
        <v>119956</v>
      </c>
      <c r="E34" s="58">
        <v>59989</v>
      </c>
      <c r="F34" s="58">
        <v>42138</v>
      </c>
      <c r="G34" s="58">
        <v>17829</v>
      </c>
      <c r="H34" s="59">
        <v>90.6</v>
      </c>
      <c r="I34" s="59">
        <v>409.408815</v>
      </c>
      <c r="J34" s="58">
        <v>7656</v>
      </c>
      <c r="K34" s="59">
        <v>30000</v>
      </c>
      <c r="L34" s="59">
        <v>26.8</v>
      </c>
      <c r="M34" s="58">
        <v>1026</v>
      </c>
      <c r="N34" s="58">
        <v>4188</v>
      </c>
      <c r="O34" s="58">
        <v>1449</v>
      </c>
    </row>
    <row r="35" spans="2:15" ht="7.5" customHeight="1" x14ac:dyDescent="0.25">
      <c r="B35" s="21" t="s">
        <v>17</v>
      </c>
      <c r="C35" s="60">
        <v>136977</v>
      </c>
      <c r="D35" s="60">
        <v>120122</v>
      </c>
      <c r="E35" s="58">
        <v>60273</v>
      </c>
      <c r="F35" s="58">
        <v>40114</v>
      </c>
      <c r="G35" s="58">
        <v>19735</v>
      </c>
      <c r="H35" s="59">
        <v>87.695014491483974</v>
      </c>
      <c r="I35" s="59">
        <v>459.81361500000003</v>
      </c>
      <c r="J35" s="58">
        <v>9373</v>
      </c>
      <c r="K35" s="59">
        <v>36000</v>
      </c>
      <c r="L35" s="59">
        <v>30.955447670002311</v>
      </c>
      <c r="M35" s="58">
        <v>1312</v>
      </c>
      <c r="N35" s="58">
        <v>4718</v>
      </c>
      <c r="O35" s="58">
        <v>1452</v>
      </c>
    </row>
    <row r="36" spans="2:15" ht="1.95" customHeight="1" x14ac:dyDescent="0.25">
      <c r="B36" s="21"/>
      <c r="C36" s="60"/>
      <c r="D36" s="60"/>
      <c r="E36" s="58"/>
      <c r="F36" s="58"/>
      <c r="G36" s="58"/>
      <c r="H36" s="59"/>
      <c r="I36" s="59"/>
      <c r="J36" s="58"/>
      <c r="K36" s="59"/>
      <c r="L36" s="59"/>
      <c r="M36" s="58"/>
      <c r="N36" s="58"/>
      <c r="O36" s="58"/>
    </row>
    <row r="37" spans="2:15" ht="7.5" customHeight="1" x14ac:dyDescent="0.25">
      <c r="B37" s="21" t="s">
        <v>18</v>
      </c>
      <c r="C37" s="60">
        <v>140426</v>
      </c>
      <c r="D37" s="60">
        <v>123604</v>
      </c>
      <c r="E37" s="58">
        <v>63306</v>
      </c>
      <c r="F37" s="58">
        <v>39834</v>
      </c>
      <c r="G37" s="58">
        <v>20464</v>
      </c>
      <c r="H37" s="59">
        <v>88.020736900573965</v>
      </c>
      <c r="I37" s="59">
        <v>479.39810999999997</v>
      </c>
      <c r="J37" s="58">
        <v>9019</v>
      </c>
      <c r="K37" s="59">
        <v>93108</v>
      </c>
      <c r="L37" s="59">
        <v>28.622659473183116</v>
      </c>
      <c r="M37" s="58">
        <v>1340</v>
      </c>
      <c r="N37" s="58">
        <v>5161</v>
      </c>
      <c r="O37" s="58">
        <v>1302</v>
      </c>
    </row>
    <row r="38" spans="2:15" ht="7.5" customHeight="1" x14ac:dyDescent="0.25">
      <c r="B38" s="21" t="s">
        <v>20</v>
      </c>
      <c r="C38" s="60">
        <v>168003</v>
      </c>
      <c r="D38" s="60">
        <v>135758</v>
      </c>
      <c r="E38" s="58">
        <v>72862</v>
      </c>
      <c r="F38" s="58">
        <v>41021</v>
      </c>
      <c r="G38" s="58">
        <v>21875</v>
      </c>
      <c r="H38" s="59">
        <v>80.806890353148447</v>
      </c>
      <c r="I38" s="59">
        <v>473.01123000000001</v>
      </c>
      <c r="J38" s="58">
        <v>8252</v>
      </c>
      <c r="K38" s="59">
        <v>43000</v>
      </c>
      <c r="L38" s="59">
        <v>24.954638925849764</v>
      </c>
      <c r="M38" s="58">
        <v>1448</v>
      </c>
      <c r="N38" s="58">
        <v>11995</v>
      </c>
      <c r="O38" s="58">
        <v>10550</v>
      </c>
    </row>
    <row r="39" spans="2:15" ht="7.5" customHeight="1" x14ac:dyDescent="0.25">
      <c r="B39" s="21" t="s">
        <v>21</v>
      </c>
      <c r="C39" s="60">
        <v>146063</v>
      </c>
      <c r="D39" s="60">
        <v>128637</v>
      </c>
      <c r="E39" s="58">
        <v>66780</v>
      </c>
      <c r="F39" s="58">
        <v>41294</v>
      </c>
      <c r="G39" s="58">
        <v>20563</v>
      </c>
      <c r="H39" s="59">
        <v>88.069531640456518</v>
      </c>
      <c r="I39" s="59">
        <v>602.80659000000003</v>
      </c>
      <c r="J39" s="58">
        <v>8660</v>
      </c>
      <c r="K39" s="59">
        <v>43000</v>
      </c>
      <c r="L39" s="59">
        <v>24.701217946889528</v>
      </c>
      <c r="M39" s="58">
        <v>1709</v>
      </c>
      <c r="N39" s="58">
        <v>5265</v>
      </c>
      <c r="O39" s="58">
        <v>1792</v>
      </c>
    </row>
    <row r="40" spans="2:15" ht="7.5" customHeight="1" x14ac:dyDescent="0.25">
      <c r="B40" s="21" t="s">
        <v>22</v>
      </c>
      <c r="C40" s="60">
        <v>151222</v>
      </c>
      <c r="D40" s="60">
        <v>123531</v>
      </c>
      <c r="E40" s="58">
        <v>61312</v>
      </c>
      <c r="F40" s="58">
        <v>42110</v>
      </c>
      <c r="G40" s="58">
        <v>20109</v>
      </c>
      <c r="H40" s="59">
        <v>81.688510930949207</v>
      </c>
      <c r="I40" s="59">
        <v>485.72269899999998</v>
      </c>
      <c r="J40" s="58">
        <v>12274</v>
      </c>
      <c r="K40" s="59">
        <v>55463.5144</v>
      </c>
      <c r="L40" s="59">
        <v>33.584151913973784</v>
      </c>
      <c r="M40" s="58">
        <v>1777</v>
      </c>
      <c r="N40" s="58">
        <v>11464</v>
      </c>
      <c r="O40" s="58">
        <v>2176</v>
      </c>
    </row>
    <row r="41" spans="2:15" ht="7.5" customHeight="1" x14ac:dyDescent="0.25">
      <c r="B41" s="21" t="s">
        <v>38</v>
      </c>
      <c r="C41" s="60">
        <v>156714</v>
      </c>
      <c r="D41" s="60">
        <v>127648</v>
      </c>
      <c r="E41" s="58">
        <v>58518</v>
      </c>
      <c r="F41" s="58">
        <v>46291</v>
      </c>
      <c r="G41" s="58">
        <v>22839</v>
      </c>
      <c r="H41" s="59">
        <f>SUM(D41/C41*100)</f>
        <v>81.452837653304741</v>
      </c>
      <c r="I41" s="59">
        <v>384.82881800000001</v>
      </c>
      <c r="J41" s="58">
        <v>14592</v>
      </c>
      <c r="K41" s="59">
        <v>100000</v>
      </c>
      <c r="L41" s="59">
        <v>39.134282725883018</v>
      </c>
      <c r="M41" s="58">
        <v>2093</v>
      </c>
      <c r="N41" s="58">
        <v>10248</v>
      </c>
      <c r="O41" s="58">
        <v>2133</v>
      </c>
    </row>
    <row r="42" spans="2:15" ht="1.95" customHeight="1" x14ac:dyDescent="0.25">
      <c r="B42" s="21"/>
      <c r="C42" s="60"/>
      <c r="D42" s="60"/>
      <c r="E42" s="58"/>
      <c r="F42" s="58"/>
      <c r="G42" s="58"/>
      <c r="H42" s="59"/>
      <c r="I42" s="59"/>
      <c r="J42" s="58"/>
      <c r="K42" s="59"/>
      <c r="L42" s="59"/>
      <c r="M42" s="58"/>
      <c r="N42" s="58"/>
      <c r="O42" s="58"/>
    </row>
    <row r="43" spans="2:15" ht="7.5" customHeight="1" x14ac:dyDescent="0.25">
      <c r="B43" s="21" t="s">
        <v>40</v>
      </c>
      <c r="C43" s="60">
        <f>SUM(D43,J43,M43,N43,O43)</f>
        <v>160168</v>
      </c>
      <c r="D43" s="63">
        <v>125926</v>
      </c>
      <c r="E43" s="64">
        <v>53923</v>
      </c>
      <c r="F43" s="64">
        <v>46556</v>
      </c>
      <c r="G43" s="64">
        <v>25447</v>
      </c>
      <c r="H43" s="65">
        <f>SUM(D43/C43*100)</f>
        <v>78.621197742370512</v>
      </c>
      <c r="I43" s="65">
        <v>589.30389500000001</v>
      </c>
      <c r="J43" s="66">
        <v>13685</v>
      </c>
      <c r="K43" s="66" t="s">
        <v>39</v>
      </c>
      <c r="L43" s="67">
        <v>35.546377827995535</v>
      </c>
      <c r="M43" s="66">
        <v>1936</v>
      </c>
      <c r="N43" s="66">
        <v>8545</v>
      </c>
      <c r="O43" s="66">
        <v>10076</v>
      </c>
    </row>
    <row r="44" spans="2:15" ht="1.95" customHeight="1" x14ac:dyDescent="0.25">
      <c r="B44" s="21"/>
      <c r="C44" s="60"/>
      <c r="D44" s="60"/>
      <c r="E44" s="58"/>
      <c r="F44" s="58"/>
      <c r="G44" s="58"/>
      <c r="H44" s="59"/>
      <c r="I44" s="59"/>
      <c r="J44" s="58"/>
      <c r="K44" s="59"/>
      <c r="L44" s="59"/>
      <c r="M44" s="58"/>
      <c r="N44" s="58"/>
      <c r="O44" s="58"/>
    </row>
    <row r="45" spans="2:15" ht="8.4" customHeight="1" x14ac:dyDescent="0.25">
      <c r="B45" s="62" t="s">
        <v>25</v>
      </c>
      <c r="C45" s="60"/>
      <c r="D45" s="60"/>
      <c r="E45" s="58"/>
      <c r="F45" s="58"/>
      <c r="G45" s="58"/>
      <c r="H45" s="59"/>
      <c r="I45" s="59"/>
      <c r="J45" s="58"/>
      <c r="K45" s="59"/>
      <c r="L45" s="59"/>
      <c r="M45" s="58"/>
      <c r="N45" s="58"/>
      <c r="O45" s="58"/>
    </row>
    <row r="46" spans="2:15" ht="3" customHeight="1" x14ac:dyDescent="0.25">
      <c r="B46" s="21"/>
      <c r="C46" s="60"/>
      <c r="D46" s="60"/>
      <c r="E46" s="58"/>
      <c r="F46" s="58"/>
      <c r="G46" s="58"/>
      <c r="H46" s="59"/>
      <c r="I46" s="59"/>
      <c r="J46" s="58"/>
      <c r="K46" s="59"/>
      <c r="L46" s="59"/>
      <c r="M46" s="58"/>
      <c r="N46" s="58"/>
      <c r="O46" s="58"/>
    </row>
    <row r="47" spans="2:15" ht="7.5" customHeight="1" x14ac:dyDescent="0.25">
      <c r="B47" s="21" t="s">
        <v>11</v>
      </c>
      <c r="C47" s="60">
        <v>123024</v>
      </c>
      <c r="D47" s="60">
        <v>103510</v>
      </c>
      <c r="E47" s="58">
        <v>53441</v>
      </c>
      <c r="F47" s="58">
        <v>36849</v>
      </c>
      <c r="G47" s="58">
        <v>13220</v>
      </c>
      <c r="H47" s="59">
        <v>84.138054363376256</v>
      </c>
      <c r="I47" s="59">
        <v>308.57591000000002</v>
      </c>
      <c r="J47" s="58">
        <v>3782</v>
      </c>
      <c r="K47" s="59">
        <v>21000</v>
      </c>
      <c r="L47" s="59">
        <v>15.5</v>
      </c>
      <c r="M47" s="58">
        <v>1184</v>
      </c>
      <c r="N47" s="58">
        <v>11885</v>
      </c>
      <c r="O47" s="58">
        <v>2663</v>
      </c>
    </row>
    <row r="48" spans="2:15" ht="7.5" customHeight="1" x14ac:dyDescent="0.25">
      <c r="B48" s="21" t="s">
        <v>12</v>
      </c>
      <c r="C48" s="60">
        <v>121193</v>
      </c>
      <c r="D48" s="60">
        <v>101030</v>
      </c>
      <c r="E48" s="58">
        <v>51537</v>
      </c>
      <c r="F48" s="58">
        <v>35885</v>
      </c>
      <c r="G48" s="58">
        <v>13608</v>
      </c>
      <c r="H48" s="59">
        <v>83.362900497553483</v>
      </c>
      <c r="I48" s="59">
        <v>313.82004499999999</v>
      </c>
      <c r="J48" s="58">
        <v>4273</v>
      </c>
      <c r="K48" s="59">
        <v>21000</v>
      </c>
      <c r="L48" s="59">
        <v>17.399999999999999</v>
      </c>
      <c r="M48" s="58">
        <v>1184</v>
      </c>
      <c r="N48" s="58">
        <v>11990</v>
      </c>
      <c r="O48" s="58">
        <v>2716</v>
      </c>
    </row>
    <row r="49" spans="1:16" ht="7.5" customHeight="1" x14ac:dyDescent="0.25">
      <c r="B49" s="21" t="s">
        <v>13</v>
      </c>
      <c r="C49" s="60">
        <v>111514</v>
      </c>
      <c r="D49" s="60">
        <v>96264</v>
      </c>
      <c r="E49" s="58">
        <v>46906</v>
      </c>
      <c r="F49" s="58">
        <v>36506</v>
      </c>
      <c r="G49" s="58">
        <v>12852</v>
      </c>
      <c r="H49" s="59">
        <v>86.292860024203307</v>
      </c>
      <c r="I49" s="59">
        <v>328.96712000000002</v>
      </c>
      <c r="J49" s="58">
        <v>5303</v>
      </c>
      <c r="K49" s="59">
        <v>29961</v>
      </c>
      <c r="L49" s="59">
        <v>18.899999999999999</v>
      </c>
      <c r="M49" s="58">
        <v>1159</v>
      </c>
      <c r="N49" s="58">
        <v>8021</v>
      </c>
      <c r="O49" s="58">
        <v>767</v>
      </c>
    </row>
    <row r="50" spans="1:16" ht="7.5" customHeight="1" x14ac:dyDescent="0.25">
      <c r="B50" s="21" t="s">
        <v>14</v>
      </c>
      <c r="C50" s="60">
        <v>108513</v>
      </c>
      <c r="D50" s="60">
        <v>91708</v>
      </c>
      <c r="E50" s="58">
        <v>44948</v>
      </c>
      <c r="F50" s="58">
        <v>34642</v>
      </c>
      <c r="G50" s="58">
        <v>12118</v>
      </c>
      <c r="H50" s="59">
        <v>91.169190086588259</v>
      </c>
      <c r="I50" s="59">
        <v>324.01869499999998</v>
      </c>
      <c r="J50" s="58">
        <v>6046</v>
      </c>
      <c r="K50" s="59">
        <v>25000</v>
      </c>
      <c r="L50" s="59">
        <v>21.1</v>
      </c>
      <c r="M50" s="58">
        <v>1242</v>
      </c>
      <c r="N50" s="58">
        <v>7922</v>
      </c>
      <c r="O50" s="58">
        <v>1595</v>
      </c>
    </row>
    <row r="51" spans="1:16" ht="7.5" customHeight="1" x14ac:dyDescent="0.25">
      <c r="B51" s="21" t="s">
        <v>17</v>
      </c>
      <c r="C51" s="60">
        <v>111110</v>
      </c>
      <c r="D51" s="60">
        <v>92612</v>
      </c>
      <c r="E51" s="58">
        <v>46190</v>
      </c>
      <c r="F51" s="58">
        <v>33681</v>
      </c>
      <c r="G51" s="58">
        <v>12741</v>
      </c>
      <c r="H51" s="59">
        <v>83.35163351633517</v>
      </c>
      <c r="I51" s="59">
        <v>338.52274999999997</v>
      </c>
      <c r="J51" s="58">
        <v>7925</v>
      </c>
      <c r="K51" s="59">
        <v>30000</v>
      </c>
      <c r="L51" s="59">
        <v>26.139587044000265</v>
      </c>
      <c r="M51" s="58">
        <v>1546</v>
      </c>
      <c r="N51" s="58">
        <v>7578</v>
      </c>
      <c r="O51" s="58">
        <v>1449</v>
      </c>
    </row>
    <row r="52" spans="1:16" ht="1.95" customHeight="1" x14ac:dyDescent="0.25">
      <c r="B52" s="21"/>
      <c r="C52" s="60"/>
      <c r="D52" s="60"/>
      <c r="E52" s="58"/>
      <c r="F52" s="58"/>
      <c r="G52" s="58"/>
      <c r="H52" s="59"/>
      <c r="I52" s="59"/>
      <c r="J52" s="58"/>
      <c r="K52" s="59"/>
      <c r="L52" s="59"/>
      <c r="M52" s="58"/>
      <c r="N52" s="58"/>
      <c r="O52" s="58"/>
    </row>
    <row r="53" spans="1:16" ht="7.5" customHeight="1" x14ac:dyDescent="0.25">
      <c r="B53" s="21" t="s">
        <v>18</v>
      </c>
      <c r="C53" s="60">
        <v>111340</v>
      </c>
      <c r="D53" s="60">
        <v>91670</v>
      </c>
      <c r="E53" s="58">
        <v>44983</v>
      </c>
      <c r="F53" s="58">
        <v>32420</v>
      </c>
      <c r="G53" s="58">
        <v>14267</v>
      </c>
      <c r="H53" s="59">
        <v>82.33339320998742</v>
      </c>
      <c r="I53" s="59">
        <v>374.63454400000001</v>
      </c>
      <c r="J53" s="58">
        <v>8234</v>
      </c>
      <c r="K53" s="59">
        <v>85000</v>
      </c>
      <c r="L53" s="59">
        <v>27.395528347085442</v>
      </c>
      <c r="M53" s="58">
        <v>1759</v>
      </c>
      <c r="N53" s="58">
        <v>8158</v>
      </c>
      <c r="O53" s="58">
        <v>1519</v>
      </c>
    </row>
    <row r="54" spans="1:16" ht="7.5" customHeight="1" x14ac:dyDescent="0.25">
      <c r="B54" s="21" t="s">
        <v>20</v>
      </c>
      <c r="C54" s="60">
        <v>139533</v>
      </c>
      <c r="D54" s="60">
        <v>101995</v>
      </c>
      <c r="E54" s="58">
        <v>54232</v>
      </c>
      <c r="F54" s="58">
        <v>32667</v>
      </c>
      <c r="G54" s="58">
        <v>15096</v>
      </c>
      <c r="H54" s="59">
        <v>73.097403481613668</v>
      </c>
      <c r="I54" s="59">
        <v>348.64383299999997</v>
      </c>
      <c r="J54" s="58">
        <v>8167</v>
      </c>
      <c r="K54" s="59">
        <v>40000</v>
      </c>
      <c r="L54" s="59">
        <v>25.954999046589972</v>
      </c>
      <c r="M54" s="58">
        <v>1785</v>
      </c>
      <c r="N54" s="58">
        <v>18764</v>
      </c>
      <c r="O54" s="58">
        <v>8822</v>
      </c>
    </row>
    <row r="55" spans="1:16" ht="7.5" customHeight="1" x14ac:dyDescent="0.25">
      <c r="B55" s="21" t="s">
        <v>21</v>
      </c>
      <c r="C55" s="60">
        <v>124953</v>
      </c>
      <c r="D55" s="60">
        <v>106449</v>
      </c>
      <c r="E55" s="58">
        <v>52970</v>
      </c>
      <c r="F55" s="58">
        <v>36031</v>
      </c>
      <c r="G55" s="58">
        <v>17448</v>
      </c>
      <c r="H55" s="59">
        <v>85.1912319031956</v>
      </c>
      <c r="I55" s="59">
        <v>473.403187</v>
      </c>
      <c r="J55" s="58">
        <v>7391</v>
      </c>
      <c r="K55" s="59">
        <v>40000</v>
      </c>
      <c r="L55" s="59">
        <v>22.023241954707984</v>
      </c>
      <c r="M55" s="58">
        <v>1715</v>
      </c>
      <c r="N55" s="58">
        <v>7620</v>
      </c>
      <c r="O55" s="58">
        <v>1778</v>
      </c>
    </row>
    <row r="56" spans="1:16" ht="7.5" customHeight="1" x14ac:dyDescent="0.25">
      <c r="B56" s="21" t="s">
        <v>22</v>
      </c>
      <c r="C56" s="60">
        <v>136973</v>
      </c>
      <c r="D56" s="60">
        <v>104041</v>
      </c>
      <c r="E56" s="58">
        <v>47790</v>
      </c>
      <c r="F56" s="58">
        <v>38398</v>
      </c>
      <c r="G56" s="58">
        <v>17853</v>
      </c>
      <c r="H56" s="59">
        <v>75.957305454359613</v>
      </c>
      <c r="I56" s="59">
        <v>416.46965999999998</v>
      </c>
      <c r="J56" s="58">
        <v>9740</v>
      </c>
      <c r="K56" s="59">
        <v>52651.48747</v>
      </c>
      <c r="L56" s="59">
        <v>26.56194605797813</v>
      </c>
      <c r="M56" s="58">
        <v>1612</v>
      </c>
      <c r="N56" s="58">
        <v>19255</v>
      </c>
      <c r="O56" s="58">
        <v>2325</v>
      </c>
    </row>
    <row r="57" spans="1:16" ht="7.5" customHeight="1" x14ac:dyDescent="0.25">
      <c r="B57" s="21" t="s">
        <v>38</v>
      </c>
      <c r="C57" s="60">
        <v>134792</v>
      </c>
      <c r="D57" s="60">
        <v>102131</v>
      </c>
      <c r="E57" s="58">
        <v>44279</v>
      </c>
      <c r="F57" s="58">
        <v>38022</v>
      </c>
      <c r="G57" s="58">
        <v>19830</v>
      </c>
      <c r="H57" s="59">
        <v>75.76933349160187</v>
      </c>
      <c r="I57" s="59">
        <v>322.86128000000002</v>
      </c>
      <c r="J57" s="58">
        <v>11224</v>
      </c>
      <c r="K57" s="59">
        <v>70000</v>
      </c>
      <c r="L57" s="59">
        <v>0</v>
      </c>
      <c r="M57" s="58">
        <v>1765</v>
      </c>
      <c r="N57" s="58">
        <v>16172</v>
      </c>
      <c r="O57" s="58">
        <v>3500</v>
      </c>
    </row>
    <row r="58" spans="1:16" ht="1.95" customHeight="1" x14ac:dyDescent="0.25">
      <c r="B58" s="21"/>
      <c r="C58" s="60"/>
      <c r="D58" s="60"/>
      <c r="E58" s="58"/>
      <c r="F58" s="58"/>
      <c r="G58" s="58"/>
      <c r="H58" s="59"/>
      <c r="I58" s="59"/>
      <c r="J58" s="58"/>
      <c r="K58" s="59"/>
      <c r="L58" s="59"/>
      <c r="M58" s="58"/>
      <c r="N58" s="58"/>
      <c r="O58" s="58"/>
    </row>
    <row r="59" spans="1:16" ht="7.5" customHeight="1" x14ac:dyDescent="0.25">
      <c r="B59" s="21" t="s">
        <v>40</v>
      </c>
      <c r="C59" s="60">
        <f>SUM(D59,J59,M59,N59,O59)</f>
        <v>133498</v>
      </c>
      <c r="D59" s="63">
        <v>100440</v>
      </c>
      <c r="E59" s="64">
        <v>43030</v>
      </c>
      <c r="F59" s="64">
        <v>36639</v>
      </c>
      <c r="G59" s="64">
        <v>20771</v>
      </c>
      <c r="H59" s="65">
        <f>SUM(D59/C59*100)</f>
        <v>75.237082203478707</v>
      </c>
      <c r="I59" s="65">
        <v>499.89791000000002</v>
      </c>
      <c r="J59" s="66">
        <v>10303</v>
      </c>
      <c r="K59" s="66" t="s">
        <v>39</v>
      </c>
      <c r="L59" s="67">
        <v>24.598892178397477</v>
      </c>
      <c r="M59" s="66">
        <v>1800</v>
      </c>
      <c r="N59" s="66">
        <v>12123</v>
      </c>
      <c r="O59" s="66">
        <v>8832</v>
      </c>
    </row>
    <row r="60" spans="1:16" ht="1.95" customHeight="1" x14ac:dyDescent="0.25">
      <c r="B60" s="42"/>
      <c r="C60" s="46"/>
      <c r="D60" s="46"/>
      <c r="E60" s="43"/>
      <c r="F60" s="43"/>
      <c r="G60" s="43"/>
      <c r="H60" s="44"/>
      <c r="I60" s="45"/>
      <c r="J60" s="43"/>
      <c r="K60" s="43"/>
      <c r="L60" s="45"/>
      <c r="M60" s="43"/>
      <c r="N60" s="43"/>
      <c r="O60" s="43"/>
    </row>
    <row r="61" spans="1:16" ht="1.95" customHeight="1" x14ac:dyDescent="0.25">
      <c r="B61" s="25"/>
      <c r="C61" s="23"/>
      <c r="D61" s="23"/>
      <c r="E61" s="23"/>
      <c r="F61" s="23"/>
      <c r="G61" s="23"/>
      <c r="H61" s="23"/>
      <c r="I61" s="24"/>
      <c r="J61" s="23"/>
      <c r="K61" s="23"/>
      <c r="L61" s="24"/>
      <c r="M61" s="23"/>
      <c r="N61" s="23"/>
      <c r="O61" s="23"/>
    </row>
    <row r="62" spans="1:16" ht="7.5" customHeight="1" x14ac:dyDescent="0.25">
      <c r="A62" s="22"/>
      <c r="B62" s="22" t="s">
        <v>37</v>
      </c>
      <c r="C62" s="47"/>
      <c r="D62" s="47"/>
      <c r="E62" s="47"/>
      <c r="F62" s="47"/>
      <c r="G62" s="47"/>
      <c r="H62" s="47"/>
      <c r="I62" s="48"/>
      <c r="J62" s="47"/>
      <c r="K62" s="47"/>
      <c r="L62" s="49"/>
      <c r="M62" s="47"/>
      <c r="N62" s="47"/>
      <c r="O62" s="47"/>
    </row>
    <row r="63" spans="1:16" ht="7.5" customHeight="1" x14ac:dyDescent="0.25">
      <c r="B63" s="22" t="s">
        <v>31</v>
      </c>
      <c r="C63" s="7"/>
      <c r="D63" s="7"/>
      <c r="E63" s="7"/>
      <c r="F63" s="7"/>
      <c r="G63" s="7"/>
      <c r="H63" s="7"/>
      <c r="I63" s="50"/>
      <c r="J63" s="7"/>
      <c r="K63" s="7"/>
      <c r="L63" s="7"/>
      <c r="M63" s="7"/>
      <c r="N63" s="7"/>
      <c r="O63" s="7"/>
      <c r="P63" s="3"/>
    </row>
    <row r="64" spans="1:16" ht="7.5" customHeight="1" x14ac:dyDescent="0.25">
      <c r="B64" s="22" t="s">
        <v>32</v>
      </c>
      <c r="C64" s="7"/>
      <c r="D64" s="7"/>
      <c r="E64" s="7"/>
      <c r="F64" s="7"/>
      <c r="G64" s="7"/>
      <c r="H64" s="7"/>
      <c r="I64" s="50"/>
      <c r="J64" s="7"/>
      <c r="K64" s="7"/>
      <c r="L64" s="7"/>
      <c r="M64" s="7"/>
      <c r="N64" s="7"/>
      <c r="O64" s="7"/>
      <c r="P64" s="3"/>
    </row>
    <row r="65" spans="2:16" ht="7.5" customHeight="1" x14ac:dyDescent="0.25">
      <c r="B65" s="22" t="s">
        <v>33</v>
      </c>
      <c r="C65" s="7"/>
      <c r="D65" s="7"/>
      <c r="E65" s="7"/>
      <c r="F65" s="7"/>
      <c r="G65" s="7"/>
      <c r="H65" s="7"/>
      <c r="I65" s="50"/>
      <c r="J65" s="7"/>
      <c r="K65" s="7"/>
      <c r="L65" s="7"/>
      <c r="M65" s="7"/>
      <c r="N65" s="7"/>
      <c r="O65" s="7"/>
      <c r="P65" s="3"/>
    </row>
    <row r="66" spans="2:16" ht="7.5" customHeight="1" x14ac:dyDescent="0.25">
      <c r="B66" s="22" t="s">
        <v>34</v>
      </c>
      <c r="C66" s="7"/>
      <c r="D66" s="7"/>
      <c r="E66" s="7"/>
      <c r="F66" s="7"/>
      <c r="G66" s="7"/>
      <c r="H66" s="7"/>
      <c r="I66" s="50"/>
      <c r="J66" s="7"/>
      <c r="K66" s="7"/>
      <c r="L66" s="7"/>
      <c r="M66" s="7"/>
      <c r="N66" s="7"/>
      <c r="O66" s="7"/>
      <c r="P66" s="3"/>
    </row>
    <row r="67" spans="2:16" ht="7.5" customHeight="1" x14ac:dyDescent="0.25">
      <c r="B67" s="68" t="s">
        <v>41</v>
      </c>
      <c r="C67" s="7"/>
      <c r="D67" s="7"/>
      <c r="E67" s="7"/>
      <c r="F67" s="7"/>
      <c r="G67" s="7"/>
      <c r="H67" s="7"/>
      <c r="I67" s="50"/>
      <c r="J67" s="7"/>
      <c r="K67" s="7"/>
      <c r="L67" s="7"/>
      <c r="M67" s="7"/>
      <c r="N67" s="7"/>
      <c r="O67" s="7"/>
      <c r="P67" s="3"/>
    </row>
    <row r="68" spans="2:16" ht="7.5" customHeight="1" x14ac:dyDescent="0.25">
      <c r="B68" s="22" t="s">
        <v>26</v>
      </c>
      <c r="C68" s="51"/>
      <c r="D68" s="18"/>
      <c r="E68" s="18"/>
      <c r="F68" s="18"/>
      <c r="G68" s="18"/>
      <c r="H68" s="18"/>
      <c r="I68" s="52"/>
      <c r="J68" s="18"/>
      <c r="K68" s="53"/>
      <c r="L68" s="69"/>
      <c r="M68" s="69"/>
      <c r="N68" s="69"/>
      <c r="O68" s="69"/>
      <c r="P68" s="3"/>
    </row>
    <row r="69" spans="2:16" ht="7.5" customHeight="1" x14ac:dyDescent="0.25">
      <c r="B69" s="41" t="s">
        <v>35</v>
      </c>
      <c r="C69" s="54"/>
      <c r="D69" s="55"/>
      <c r="E69" s="55"/>
      <c r="F69" s="55"/>
      <c r="G69" s="55"/>
      <c r="H69" s="55"/>
      <c r="I69" s="56"/>
      <c r="J69" s="55"/>
      <c r="K69" s="57"/>
      <c r="L69" s="70"/>
      <c r="M69" s="70"/>
      <c r="N69" s="70"/>
      <c r="O69" s="70"/>
      <c r="P69" s="3"/>
    </row>
    <row r="70" spans="2:16" x14ac:dyDescent="0.25">
      <c r="B70" s="9"/>
      <c r="P70" s="3"/>
    </row>
    <row r="71" spans="2:16" x14ac:dyDescent="0.25">
      <c r="B71" s="8"/>
    </row>
    <row r="72" spans="2:16" x14ac:dyDescent="0.25">
      <c r="B72" s="8"/>
    </row>
    <row r="73" spans="2:16" x14ac:dyDescent="0.25">
      <c r="B73" s="10"/>
    </row>
  </sheetData>
  <mergeCells count="21">
    <mergeCell ref="H7:H12"/>
    <mergeCell ref="B5:B12"/>
    <mergeCell ref="C5:C12"/>
    <mergeCell ref="D5:I6"/>
    <mergeCell ref="J5:L6"/>
    <mergeCell ref="L68:O68"/>
    <mergeCell ref="L69:O69"/>
    <mergeCell ref="M5:O6"/>
    <mergeCell ref="D7:D12"/>
    <mergeCell ref="E7:F8"/>
    <mergeCell ref="G7:G12"/>
    <mergeCell ref="I7:I12"/>
    <mergeCell ref="J7:L8"/>
    <mergeCell ref="M7:M12"/>
    <mergeCell ref="N7:N12"/>
    <mergeCell ref="O7:O12"/>
    <mergeCell ref="E9:E12"/>
    <mergeCell ref="F9:F12"/>
    <mergeCell ref="J9:J12"/>
    <mergeCell ref="K9:K12"/>
    <mergeCell ref="L9:L12"/>
  </mergeCells>
  <pageMargins left="0.78740157480314965" right="1.5748031496062993" top="0.98425196850393704" bottom="0.98425196850393704" header="0" footer="0"/>
  <pageSetup paperSize="119" scale="98" orientation="landscape" r:id="rId1"/>
  <headerFooter alignWithMargins="0">
    <oddFooter>&amp;C305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P305</vt:lpstr>
      <vt:lpstr>'P305'!Área_de_impresión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Benjamin Gonzalez Brito</cp:lastModifiedBy>
  <cp:lastPrinted>2016-08-08T18:26:02Z</cp:lastPrinted>
  <dcterms:created xsi:type="dcterms:W3CDTF">2000-12-12T17:17:16Z</dcterms:created>
  <dcterms:modified xsi:type="dcterms:W3CDTF">2016-08-11T18:46:51Z</dcterms:modified>
</cp:coreProperties>
</file>