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1-INFORME DE GOBIERNO-4-CUARTO-EPN-2016\ADOCUMENTOS DEPENDENCIAS\A-SEGOB\ESTADISTICO\3.YY_VersiónFinal-EXCEL-SEGOB\"/>
    </mc:Choice>
  </mc:AlternateContent>
  <bookViews>
    <workbookView xWindow="120" yWindow="270" windowWidth="9720" windowHeight="7140"/>
  </bookViews>
  <sheets>
    <sheet name="034-035" sheetId="28576" r:id="rId1"/>
  </sheets>
  <definedNames>
    <definedName name="_Fill" hidden="1">#REF!</definedName>
    <definedName name="A_impresión_IM">#REF!</definedName>
    <definedName name="_xlnm.Print_Area" localSheetId="0">'034-035'!$B$3:$T$41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R14" i="28576" l="1"/>
  <c r="R13" i="28576" s="1"/>
  <c r="R12" i="28576" s="1"/>
</calcChain>
</file>

<file path=xl/sharedStrings.xml><?xml version="1.0" encoding="utf-8"?>
<sst xmlns="http://schemas.openxmlformats.org/spreadsheetml/2006/main" count="54" uniqueCount="54">
  <si>
    <t>(Miles de votos)</t>
  </si>
  <si>
    <t xml:space="preserve">      Anulada</t>
  </si>
  <si>
    <t xml:space="preserve">          PAN</t>
  </si>
  <si>
    <t xml:space="preserve">          PRI</t>
  </si>
  <si>
    <t xml:space="preserve">          PRD</t>
  </si>
  <si>
    <t xml:space="preserve">          PARM</t>
  </si>
  <si>
    <t xml:space="preserve">           PT</t>
  </si>
  <si>
    <t xml:space="preserve">           PVEM</t>
  </si>
  <si>
    <t xml:space="preserve">  (Comicios)</t>
  </si>
  <si>
    <t>9 927.0</t>
  </si>
  <si>
    <t>9 614.7</t>
  </si>
  <si>
    <t>9 610.0</t>
  </si>
  <si>
    <t xml:space="preserve">    VOTACIÓN TOTAL</t>
  </si>
  <si>
    <t>Concepto</t>
  </si>
  <si>
    <t xml:space="preserve">  No. DE ELECCIONES</t>
  </si>
  <si>
    <t xml:space="preserve">       - Por partido político</t>
  </si>
  <si>
    <t xml:space="preserve">      -  A candidatos no</t>
  </si>
  <si>
    <t xml:space="preserve">         registrados</t>
  </si>
  <si>
    <t xml:space="preserve">      Votación efectiva</t>
  </si>
  <si>
    <t>1/</t>
  </si>
  <si>
    <t>2/</t>
  </si>
  <si>
    <t>3/</t>
  </si>
  <si>
    <t>4/</t>
  </si>
  <si>
    <t>5/</t>
  </si>
  <si>
    <t>6/</t>
  </si>
  <si>
    <t>7/</t>
  </si>
  <si>
    <t>8/</t>
  </si>
  <si>
    <t>Se consideran únicamente los partidos políticos que reportan votación.</t>
  </si>
  <si>
    <t xml:space="preserve">En el 2006 la votación se contabilizó al partido que encabeza la Alianza.  En Campeche,  PRD-PT-CD; Colima,  PRI-PVEM, PRD-ADC;  Distrito Federal PRI-PVEM, PRD-PT-CD;   Guanajuato, PRI-PVEM,  PRD-PT;  Morelos, PRD-PT-CD;  Nuevo León, PRI-PVEM, PRD-PT; Querétaro, PRI-PVEM; Sonora, PRI-Nueva Alianza, PRD-PT-CD. </t>
  </si>
  <si>
    <t>En 2009  el PRI realizó  alianzas  con el PANAL en Campeche,  Colima, Distrito  Federal,  Guanajuato, Jalisco, Morelos,  Nuevo León y Querétaro,  la coalición PRI-PVEM contendió en Guerrero  y San Luis Potosí;  PRI-PANAL-PVEM  en Sonora y en 8 distritos del estado de México,  en esa misma entidad se coaligaron PRI-PANAL-PVEM-PSD  en 32 distritos;  PRI-PD-PCC en Nuevo León;  PRI-PSD en San Luis Potosí; PT-CD en Guerrero;  PRD-PT en 15  distritos del estado de México y en San Luis  Potosí; PAN-ADC en Colima y PAN-PANAL en dos distritos de San Luis Potosí;  PRD-PSD en Colima, PRD-PT-CD en 5 distritos del Distrito Federal, así como PRD-CD en 2 distritos de la misma demarcación; PT-PSD en San Luis Potosí.</t>
  </si>
  <si>
    <t xml:space="preserve">En 2011 contendieron en BCS, las alianzas PAN-PMRPS, PRI-PVEM, sudcaliforniano y PRD-PT. En Coahuila, el PRI contendió en Candidaturas Comunes Parciales con el PVEM, PANAL, PPC (V, VIII); PNA, PSD (VI, XII, XV); PNA, PPC (IX, XI); en tanto que la coalición  "Coahuila Libre y Seguro" PAN, UDC, fue en todos los distritos. En Nayarit,  contendieron la coalición "Nayarit Nos Une" PRI, PVEM, PANAL, y por su parte la coalición PT, CD. </t>
  </si>
  <si>
    <t>En 2008 el PAN realizó una alianza con PVEM en Baja California Sur;  en tanto que el PRD con PT y Convergencia.  En Quintana Roo el PRI  se coaligó con el PVEM en 6 distritos electorales;  PRD, Convergencia y PT en los 15 distritos. En Hidalgo el PRI realizó una alianza parcial con el PANAL. En Nayarit el PRD se coaligó con el PVEM, PRI con Nueva Alianza y Convergencia con el partido local PRS.</t>
  </si>
  <si>
    <t>En  2007  el  PRI  conformó  en Yucatán la Alianza Ciudadana  con los partidos PAY y PVEM;  PT y Convergencia integraron la Coalición “Todos somos Yucatán”.  En Chihuahua el PRI se alió con el PANAL, y PRD  con Convergencia. En Durango participó la alianza "Durango nos Une" (PRI-PANAL-PD) en 5 distritos, y la  alianza PT-Convergencia. En Zacatecas se verificó la alianza PRD-Convergencia.  En Aguascalientes se realizó la coalición entre PAN y PANAL.  En Baja California el PAN efectuó una alianza con PANAL y PES;  el PRI con PVEM y PBC;  y PT con Convergencia. En Oaxaca se  efectúo la “Alianza que Construye” conformada por los partidos  PRI-PVEM, y la  alianza PRD-PT-Convergencia. En Veracruz el PRI se alío con PVEM, PASDC y PRV, y la coalición parcial de PRD-Convergencia. En Chiapas el PAN fue coaligado con el PANAL, y el PRI realizó una alianza parcial con el PVEM en ocho distritos, PRD-PT-Convergencia compitieron juntos en 20 distritos, en tanto que  PRD-PT-Convergencia-PVEM  en  cuatro. En Sinaloa se conformó  la alianza "Sinaloa Avanza"  entre los partidos PRI-PANAL.  En Michoacán el PRD, PT y Convergencia  realizaron  una alianza.  En Puebla PRI y PVEM contendieron coaligados,  así como PRD y Convergencia. En Tamaulipas el PRI realizó alianzas parciales con  PVEM  y PANAL, así como  PRD-PT. En Tlaxcala el PAN fue aliado con el partido local PAC, PRI con PVEM.</t>
  </si>
  <si>
    <t xml:space="preserve">En  la  elección  de  2012,  el  PAN  participó  solo  en  las  elecciones  de  Campeche,  11 distritos de Chiapas,  Colima, Distrito  Federal,  Guanajuato, Guerrero, Jalisco, México, Morelos, Nuevo León, Quintana Roo, 4 distritos de Sonora, Tabasco y Yucatán. En candidatura común en 13 distritos con el POCH en Chiapas,  12 distritos con el PANAL en San Luis  Potosí  y en 16 distritos con el PANAL en Sonora.  Asimismo, fue en coalición con el PANAL en San Luis  Potosí en 3 distritos.  El PRI, participó solo  en 6 distritos de Chiapas,  17 distritos  de  Guerrero,  15 distritos  de  Guanajuato,  5  distritos  del  Estado  de  México, 5 distritos de Querétaro, 1 distrito en San Luis  Potosí y 1 distrito en Yucatán. En candidatura común en 18 distritos de Chiapas con el PVEM y POCH, 40 distritos en el Distrito  Federal,  7 distritos de Guanajuato,  8 distritos de San Luis  Potosí,  15 distritos de Sonora,  14 Distritos de  Yucatán con el PVEM,  en 12 distritos  de Morelos  con el PANAL  y en 21 distritos de Tabasco  con el PVEM y PANAL.  Asimismo, formó coalición con el PVEM en 21 distritos de Campeche,  11 distritos en Guerrero,  20 distritos en Jalisco,  7 distritos en el Estado de México, 8 distritos de Querétaro, 5 distritos de San Luis  Potosí y 6 distritos de Sonora.  </t>
  </si>
  <si>
    <t>En 2010 la coalición del PRI-PVEM  contendió en Baja California, Chiapas (parcial en 5 distritos), Oaxaca, Puebla y Tlaxcala;  PAN-PANAL-PES y PT-CD en Baja California;  PRI-PVEM-PANAL en Aguascalientes, Chihuahua (parcial 8 distritos), Quintana Roo (parcial 8 distritos), Sinaloa y Zacatecas; PRI-PANAL (parcial 3 distritos)  y PRI-PVEM (parcial 4 distritos)  en Tamaulipas;  PAN-PRD-PT-CD  en Hidalgo, Oaxaca, Quintana Roo (parcial 8 distritos) y Sinaloa;  en Chiapas se conformaron las alianzas PAN-PRD-CD-PANAL (parcial 16 distritos), PAN-PRD-PANAL-CD-PSD (parcial 8 distritos) y PVEM-PSD (parcial 5 distritos); en Durango PAN-PRD-CD (parcial 16 distritos) y PRI-PVEM-PANAL-PD (parcial 5 distritos); PAN-PRD-CD-PANAL en Puebla; PAN-PANAL en Tlaxcala;  PAN-PANAL (parcial 20 distritos), PRI-PVEM-PRV y PRD-PT-CD  en Veracruz; PRD-CD en Zacatecas. En la línea de Otros se contempla la votación de CD en Aguascalientes, Hidalgo, Oaxaca y Tlaxcala; PANAL en Durango, Oaxaca y Veracruz; CD-PANAL en Chihuahua, Quintana Roo y Tamaulipas; PBC en Baja California; PSD en Chiapas; PD en Durango; PUP en Oaxaca; y PAC, PS, PP, PLT y PPT en Tlaxcala.</t>
  </si>
  <si>
    <t xml:space="preserve">           Candidatos</t>
  </si>
  <si>
    <t xml:space="preserve">           independientes</t>
  </si>
  <si>
    <r>
      <t xml:space="preserve">2016 </t>
    </r>
    <r>
      <rPr>
        <vertAlign val="superscript"/>
        <sz val="6"/>
        <rFont val="Soberana Sans Light"/>
        <family val="3"/>
      </rPr>
      <t>p/</t>
    </r>
  </si>
  <si>
    <r>
      <t xml:space="preserve">           MORENA </t>
    </r>
    <r>
      <rPr>
        <vertAlign val="superscript"/>
        <sz val="5.5"/>
        <rFont val="Soberana Sans Light"/>
        <family val="3"/>
      </rPr>
      <t>12/</t>
    </r>
  </si>
  <si>
    <r>
      <t xml:space="preserve">           PH </t>
    </r>
    <r>
      <rPr>
        <vertAlign val="superscript"/>
        <sz val="5.5"/>
        <rFont val="Soberana Sans Light"/>
        <family val="3"/>
      </rPr>
      <t>12/</t>
    </r>
  </si>
  <si>
    <r>
      <t xml:space="preserve">Elecciones locales para diputados </t>
    </r>
    <r>
      <rPr>
        <b/>
        <vertAlign val="superscript"/>
        <sz val="9.5"/>
        <rFont val="Soberana Sans Light"/>
        <family val="3"/>
      </rPr>
      <t>1/</t>
    </r>
  </si>
  <si>
    <r>
      <t xml:space="preserve">2006 </t>
    </r>
    <r>
      <rPr>
        <vertAlign val="superscript"/>
        <sz val="6"/>
        <rFont val="Soberana Sans Light"/>
        <family val="3"/>
      </rPr>
      <t>2/</t>
    </r>
  </si>
  <si>
    <r>
      <t xml:space="preserve">2007 </t>
    </r>
    <r>
      <rPr>
        <vertAlign val="superscript"/>
        <sz val="6"/>
        <rFont val="Soberana Sans Light"/>
        <family val="3"/>
      </rPr>
      <t>3/</t>
    </r>
  </si>
  <si>
    <r>
      <t xml:space="preserve">2008 </t>
    </r>
    <r>
      <rPr>
        <vertAlign val="superscript"/>
        <sz val="6"/>
        <rFont val="Soberana Sans Light"/>
        <family val="3"/>
      </rPr>
      <t>4/</t>
    </r>
  </si>
  <si>
    <r>
      <t xml:space="preserve">2009 </t>
    </r>
    <r>
      <rPr>
        <vertAlign val="superscript"/>
        <sz val="6"/>
        <rFont val="Soberana Sans Light"/>
        <family val="3"/>
      </rPr>
      <t>5/</t>
    </r>
  </si>
  <si>
    <r>
      <t xml:space="preserve">2010 </t>
    </r>
    <r>
      <rPr>
        <vertAlign val="superscript"/>
        <sz val="6"/>
        <rFont val="Soberana Sans Light"/>
        <family val="3"/>
      </rPr>
      <t>6/</t>
    </r>
  </si>
  <si>
    <r>
      <t xml:space="preserve">2011 </t>
    </r>
    <r>
      <rPr>
        <vertAlign val="superscript"/>
        <sz val="6"/>
        <rFont val="Soberana Sans Light"/>
        <family val="3"/>
      </rPr>
      <t>7/</t>
    </r>
  </si>
  <si>
    <r>
      <t xml:space="preserve">2012 </t>
    </r>
    <r>
      <rPr>
        <vertAlign val="superscript"/>
        <sz val="6"/>
        <rFont val="Soberana Sans Light"/>
        <family val="3"/>
      </rPr>
      <t>8/</t>
    </r>
  </si>
  <si>
    <r>
      <t xml:space="preserve">2013 </t>
    </r>
    <r>
      <rPr>
        <vertAlign val="superscript"/>
        <sz val="6"/>
        <rFont val="Soberana Sans Light"/>
        <family val="3"/>
      </rPr>
      <t>9/</t>
    </r>
  </si>
  <si>
    <r>
      <t xml:space="preserve">2014 </t>
    </r>
    <r>
      <rPr>
        <vertAlign val="superscript"/>
        <sz val="6"/>
        <rFont val="Soberana Sans Light"/>
        <family val="3"/>
      </rPr>
      <t>10/</t>
    </r>
  </si>
  <si>
    <r>
      <t xml:space="preserve">2015 </t>
    </r>
    <r>
      <rPr>
        <vertAlign val="superscript"/>
        <sz val="6"/>
        <rFont val="Soberana Sans Light"/>
        <family val="3"/>
      </rPr>
      <t>11/</t>
    </r>
  </si>
  <si>
    <r>
      <t xml:space="preserve">           PES </t>
    </r>
    <r>
      <rPr>
        <vertAlign val="superscript"/>
        <sz val="5.5"/>
        <rFont val="Soberana Sans Light"/>
        <family val="3"/>
      </rPr>
      <t>12/</t>
    </r>
  </si>
  <si>
    <r>
      <t xml:space="preserve">           Coalición </t>
    </r>
    <r>
      <rPr>
        <vertAlign val="superscript"/>
        <sz val="5.5"/>
        <rFont val="Soberana Sans Light"/>
        <family val="3"/>
      </rPr>
      <t>13/</t>
    </r>
  </si>
  <si>
    <r>
      <t xml:space="preserve">           Otros </t>
    </r>
    <r>
      <rPr>
        <vertAlign val="superscript"/>
        <sz val="5.5"/>
        <rFont val="Soberana Sans Light"/>
        <family val="3"/>
      </rPr>
      <t>14/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</si>
</sst>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General_)"/>
    <numFmt numFmtId="166" formatCode="#\ ##0.0"/>
    <numFmt numFmtId="167" formatCode="_-[$€-2]* #,##0.00_-;\-[$€-2]* #,##0.00_-;_-[$€-2]* &quot;-&quot;??_-"/>
    <numFmt numFmtId="168" formatCode="#,##0.0__"/>
  </numFmts>
  <fonts count="19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Presidencia Fina"/>
      <family val="3"/>
    </font>
    <font>
      <sz val="10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6.5"/>
      <name val="Presidencia Fina"/>
      <family val="3"/>
    </font>
    <font>
      <sz val="7"/>
      <name val="Arial"/>
      <family val="2"/>
    </font>
    <font>
      <b/>
      <vertAlign val="superscript"/>
      <sz val="9.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/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165" fontId="5" fillId="0" borderId="0" xfId="0" applyNumberFormat="1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/>
    <xf numFmtId="0" fontId="0" fillId="0" borderId="0" xfId="0" applyFill="1"/>
    <xf numFmtId="0" fontId="6" fillId="0" borderId="0" xfId="0" applyFont="1"/>
    <xf numFmtId="165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/>
    <xf numFmtId="0" fontId="12" fillId="0" borderId="2" xfId="0" applyFont="1" applyFill="1" applyBorder="1" applyAlignment="1">
      <alignment vertical="center" wrapText="1"/>
    </xf>
    <xf numFmtId="0" fontId="12" fillId="0" borderId="2" xfId="0" applyFont="1" applyBorder="1"/>
    <xf numFmtId="0" fontId="12" fillId="0" borderId="2" xfId="0" applyFont="1" applyBorder="1" applyAlignment="1">
      <alignment horizontal="right" vertical="top" textRotation="180"/>
    </xf>
    <xf numFmtId="0" fontId="12" fillId="0" borderId="3" xfId="0" applyFont="1" applyBorder="1" applyAlignment="1">
      <alignment horizontal="right"/>
    </xf>
    <xf numFmtId="0" fontId="12" fillId="0" borderId="3" xfId="0" applyFont="1" applyFill="1" applyBorder="1"/>
    <xf numFmtId="0" fontId="12" fillId="0" borderId="3" xfId="0" applyFont="1" applyBorder="1"/>
    <xf numFmtId="0" fontId="12" fillId="0" borderId="3" xfId="0" applyFont="1" applyBorder="1" applyAlignment="1">
      <alignment horizontal="right" vertical="top" textRotation="180"/>
    </xf>
    <xf numFmtId="0" fontId="13" fillId="0" borderId="3" xfId="0" applyFont="1" applyBorder="1" applyAlignment="1">
      <alignment horizontal="right"/>
    </xf>
    <xf numFmtId="0" fontId="13" fillId="0" borderId="3" xfId="0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/>
    </xf>
    <xf numFmtId="164" fontId="13" fillId="0" borderId="3" xfId="0" applyNumberFormat="1" applyFont="1" applyFill="1" applyBorder="1" applyAlignment="1"/>
    <xf numFmtId="164" fontId="12" fillId="0" borderId="3" xfId="0" applyNumberFormat="1" applyFont="1" applyFill="1" applyBorder="1" applyAlignment="1"/>
    <xf numFmtId="0" fontId="6" fillId="0" borderId="1" xfId="0" applyFont="1" applyFill="1" applyBorder="1" applyAlignment="1">
      <alignment vertical="center"/>
    </xf>
    <xf numFmtId="0" fontId="6" fillId="0" borderId="1" xfId="0" applyFont="1" applyBorder="1"/>
    <xf numFmtId="0" fontId="6" fillId="0" borderId="4" xfId="0" applyFont="1" applyBorder="1"/>
    <xf numFmtId="0" fontId="6" fillId="0" borderId="4" xfId="0" applyFont="1" applyFill="1" applyBorder="1"/>
    <xf numFmtId="0" fontId="12" fillId="0" borderId="5" xfId="0" applyFont="1" applyBorder="1" applyAlignment="1">
      <alignment horizontal="right" vertical="top" textRotation="180"/>
    </xf>
    <xf numFmtId="3" fontId="13" fillId="0" borderId="5" xfId="0" applyNumberFormat="1" applyFont="1" applyFill="1" applyBorder="1" applyAlignment="1">
      <alignment horizontal="right"/>
    </xf>
    <xf numFmtId="168" fontId="14" fillId="0" borderId="1" xfId="0" applyNumberFormat="1" applyFont="1" applyFill="1" applyBorder="1" applyAlignment="1"/>
    <xf numFmtId="0" fontId="11" fillId="0" borderId="0" xfId="0" applyFont="1" applyAlignment="1">
      <alignment vertical="top"/>
    </xf>
    <xf numFmtId="0" fontId="12" fillId="0" borderId="7" xfId="0" applyFont="1" applyBorder="1"/>
    <xf numFmtId="0" fontId="12" fillId="0" borderId="5" xfId="0" applyFont="1" applyBorder="1"/>
    <xf numFmtId="0" fontId="6" fillId="0" borderId="9" xfId="0" applyFont="1" applyBorder="1"/>
    <xf numFmtId="0" fontId="2" fillId="0" borderId="3" xfId="0" applyFont="1" applyBorder="1"/>
    <xf numFmtId="0" fontId="15" fillId="0" borderId="0" xfId="0" applyFont="1" applyAlignment="1">
      <alignment horizontal="right"/>
    </xf>
    <xf numFmtId="164" fontId="2" fillId="0" borderId="0" xfId="0" applyNumberFormat="1" applyFont="1"/>
    <xf numFmtId="0" fontId="6" fillId="0" borderId="9" xfId="0" applyFont="1" applyFill="1" applyBorder="1"/>
    <xf numFmtId="0" fontId="6" fillId="0" borderId="0" xfId="0" applyFont="1" applyFill="1"/>
    <xf numFmtId="164" fontId="13" fillId="0" borderId="3" xfId="0" applyNumberFormat="1" applyFont="1" applyBorder="1" applyAlignment="1"/>
    <xf numFmtId="164" fontId="13" fillId="0" borderId="3" xfId="0" applyNumberFormat="1" applyFont="1" applyBorder="1" applyAlignment="1">
      <alignment horizontal="right"/>
    </xf>
    <xf numFmtId="164" fontId="13" fillId="3" borderId="3" xfId="0" applyNumberFormat="1" applyFont="1" applyFill="1" applyBorder="1" applyAlignment="1"/>
    <xf numFmtId="164" fontId="13" fillId="0" borderId="11" xfId="0" applyNumberFormat="1" applyFont="1" applyFill="1" applyBorder="1" applyAlignment="1"/>
    <xf numFmtId="164" fontId="12" fillId="0" borderId="3" xfId="0" applyNumberFormat="1" applyFont="1" applyBorder="1" applyAlignment="1"/>
    <xf numFmtId="164" fontId="12" fillId="0" borderId="11" xfId="0" applyNumberFormat="1" applyFont="1" applyFill="1" applyBorder="1" applyAlignment="1"/>
    <xf numFmtId="164" fontId="13" fillId="0" borderId="3" xfId="0" applyNumberFormat="1" applyFont="1" applyBorder="1" applyAlignment="1">
      <alignment vertical="center"/>
    </xf>
    <xf numFmtId="164" fontId="12" fillId="0" borderId="3" xfId="0" applyNumberFormat="1" applyFont="1" applyFill="1" applyBorder="1" applyAlignment="1">
      <alignment vertical="center" wrapText="1"/>
    </xf>
    <xf numFmtId="0" fontId="1" fillId="0" borderId="0" xfId="0" applyFont="1" applyAlignment="1"/>
    <xf numFmtId="0" fontId="1" fillId="0" borderId="0" xfId="0" applyFont="1"/>
    <xf numFmtId="0" fontId="1" fillId="0" borderId="2" xfId="0" applyFont="1" applyBorder="1"/>
    <xf numFmtId="0" fontId="1" fillId="0" borderId="1" xfId="0" applyFont="1" applyBorder="1"/>
    <xf numFmtId="0" fontId="7" fillId="2" borderId="2" xfId="0" quotePrefix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11" fillId="2" borderId="5" xfId="0" quotePrefix="1" applyFont="1" applyFill="1" applyBorder="1" applyAlignment="1">
      <alignment horizontal="left" vertical="center" wrapText="1"/>
    </xf>
    <xf numFmtId="0" fontId="1" fillId="0" borderId="6" xfId="0" applyFont="1" applyBorder="1" applyAlignment="1">
      <alignment wrapText="1"/>
    </xf>
    <xf numFmtId="165" fontId="11" fillId="0" borderId="0" xfId="0" applyNumberFormat="1" applyFont="1" applyFill="1" applyAlignment="1" applyProtection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/>
    </xf>
    <xf numFmtId="0" fontId="10" fillId="2" borderId="5" xfId="0" quotePrefix="1" applyFont="1" applyFill="1" applyBorder="1" applyAlignment="1">
      <alignment horizontal="left" vertical="center" wrapText="1"/>
    </xf>
    <xf numFmtId="0" fontId="10" fillId="2" borderId="5" xfId="0" quotePrefix="1" applyFont="1" applyFill="1" applyBorder="1" applyAlignment="1">
      <alignment horizontal="left" wrapText="1"/>
    </xf>
    <xf numFmtId="0" fontId="11" fillId="2" borderId="9" xfId="0" quotePrefix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9" fillId="0" borderId="0" xfId="0" applyFont="1" applyAlignment="1">
      <alignment horizontal="left"/>
    </xf>
    <xf numFmtId="0" fontId="1" fillId="0" borderId="0" xfId="0" applyFont="1" applyAlignment="1"/>
    <xf numFmtId="0" fontId="8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7" fillId="2" borderId="2" xfId="0" quotePrefix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11" fillId="2" borderId="7" xfId="0" quotePrefix="1" applyFont="1" applyFill="1" applyBorder="1" applyAlignment="1">
      <alignment horizontal="left" vertical="center" wrapText="1"/>
    </xf>
    <xf numFmtId="0" fontId="11" fillId="4" borderId="5" xfId="0" quotePrefix="1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wrapText="1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FF1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42"/>
  <sheetViews>
    <sheetView showGridLines="0" tabSelected="1" topLeftCell="B1" zoomScale="145" zoomScaleNormal="145" workbookViewId="0">
      <pane xSplit="19" ySplit="8" topLeftCell="U9" activePane="bottomRight" state="frozen"/>
      <selection activeCell="B1" sqref="B1"/>
      <selection pane="topRight" activeCell="T1" sqref="T1"/>
      <selection pane="bottomLeft" activeCell="B9" sqref="B9"/>
      <selection pane="bottomRight" activeCell="V19" sqref="V19"/>
    </sheetView>
  </sheetViews>
  <sheetFormatPr baseColWidth="10" defaultRowHeight="12.75" x14ac:dyDescent="0.2"/>
  <cols>
    <col min="2" max="2" width="2.42578125" customWidth="1"/>
    <col min="3" max="3" width="8.5703125" customWidth="1"/>
    <col min="4" max="10" width="5.85546875" customWidth="1"/>
    <col min="11" max="20" width="6" customWidth="1"/>
    <col min="21" max="21" width="0.7109375" customWidth="1"/>
    <col min="22" max="22" width="8" customWidth="1"/>
    <col min="23" max="23" width="7" customWidth="1"/>
    <col min="24" max="24" width="7.140625" customWidth="1"/>
    <col min="25" max="25" width="8.140625" customWidth="1"/>
    <col min="26" max="26" width="7.140625" customWidth="1"/>
    <col min="27" max="27" width="7.85546875" customWidth="1"/>
    <col min="28" max="28" width="8.7109375" customWidth="1"/>
  </cols>
  <sheetData>
    <row r="2" spans="2:28" ht="2.1" customHeight="1" x14ac:dyDescent="0.2">
      <c r="C2" s="2"/>
      <c r="D2" s="3"/>
      <c r="E2" s="3"/>
      <c r="F2" s="3"/>
      <c r="G2" s="3"/>
      <c r="H2" s="3"/>
      <c r="I2" s="3"/>
    </row>
    <row r="3" spans="2:28" ht="17.100000000000001" customHeight="1" x14ac:dyDescent="0.25">
      <c r="B3" s="63" t="s">
        <v>40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48"/>
      <c r="T3" s="49"/>
    </row>
    <row r="4" spans="2:28" ht="9.75" customHeight="1" x14ac:dyDescent="0.2">
      <c r="B4" s="65" t="s">
        <v>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48"/>
      <c r="T4" s="49"/>
    </row>
    <row r="5" spans="2:28" ht="0.95" customHeight="1" x14ac:dyDescent="0.2"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48"/>
      <c r="T5" s="49"/>
    </row>
    <row r="6" spans="2:28" ht="2.1" customHeight="1" x14ac:dyDescent="0.2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48"/>
      <c r="T6" s="49"/>
    </row>
    <row r="7" spans="2:28" ht="9.75" customHeight="1" x14ac:dyDescent="0.2">
      <c r="B7" s="66" t="s">
        <v>13</v>
      </c>
      <c r="C7" s="67"/>
      <c r="D7" s="69">
        <v>2000</v>
      </c>
      <c r="E7" s="69">
        <v>2001</v>
      </c>
      <c r="F7" s="69">
        <v>2002</v>
      </c>
      <c r="G7" s="69">
        <v>2003</v>
      </c>
      <c r="H7" s="69">
        <v>2004</v>
      </c>
      <c r="I7" s="69">
        <v>2005</v>
      </c>
      <c r="J7" s="52" t="s">
        <v>41</v>
      </c>
      <c r="K7" s="52" t="s">
        <v>42</v>
      </c>
      <c r="L7" s="52" t="s">
        <v>43</v>
      </c>
      <c r="M7" s="52" t="s">
        <v>44</v>
      </c>
      <c r="N7" s="52" t="s">
        <v>45</v>
      </c>
      <c r="O7" s="52" t="s">
        <v>46</v>
      </c>
      <c r="P7" s="52" t="s">
        <v>47</v>
      </c>
      <c r="Q7" s="52" t="s">
        <v>48</v>
      </c>
      <c r="R7" s="52" t="s">
        <v>49</v>
      </c>
      <c r="S7" s="52" t="s">
        <v>50</v>
      </c>
      <c r="T7" s="52" t="s">
        <v>37</v>
      </c>
    </row>
    <row r="8" spans="2:28" ht="9" customHeight="1" x14ac:dyDescent="0.2">
      <c r="B8" s="68"/>
      <c r="C8" s="62"/>
      <c r="D8" s="70"/>
      <c r="E8" s="70"/>
      <c r="F8" s="70"/>
      <c r="G8" s="70"/>
      <c r="H8" s="70"/>
      <c r="I8" s="70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V8" s="36"/>
      <c r="W8" s="36"/>
      <c r="X8" s="36"/>
    </row>
    <row r="9" spans="2:28" ht="2.25" customHeight="1" x14ac:dyDescent="0.2">
      <c r="B9" s="71"/>
      <c r="C9" s="67"/>
      <c r="D9" s="12"/>
      <c r="E9" s="12"/>
      <c r="F9" s="12"/>
      <c r="G9" s="12"/>
      <c r="H9" s="12"/>
      <c r="I9" s="12"/>
      <c r="J9" s="12"/>
      <c r="K9" s="13"/>
      <c r="L9" s="13"/>
      <c r="M9" s="14"/>
      <c r="N9" s="14"/>
      <c r="O9" s="14"/>
      <c r="P9" s="14"/>
      <c r="Q9" s="14"/>
      <c r="R9" s="32"/>
      <c r="S9" s="50"/>
      <c r="T9" s="50"/>
    </row>
    <row r="10" spans="2:28" s="1" customFormat="1" ht="8.65" customHeight="1" x14ac:dyDescent="0.2">
      <c r="B10" s="59" t="s">
        <v>14</v>
      </c>
      <c r="C10" s="55"/>
      <c r="D10" s="15"/>
      <c r="E10" s="15"/>
      <c r="F10" s="15"/>
      <c r="G10" s="15"/>
      <c r="H10" s="15"/>
      <c r="I10" s="15"/>
      <c r="J10" s="16"/>
      <c r="K10" s="17"/>
      <c r="L10" s="17"/>
      <c r="M10" s="18"/>
      <c r="N10" s="18"/>
      <c r="O10" s="18"/>
      <c r="P10" s="18"/>
      <c r="Q10" s="28"/>
      <c r="R10" s="33"/>
      <c r="S10" s="35"/>
      <c r="T10" s="35"/>
    </row>
    <row r="11" spans="2:28" s="1" customFormat="1" ht="8.65" customHeight="1" x14ac:dyDescent="0.2">
      <c r="B11" s="59" t="s">
        <v>8</v>
      </c>
      <c r="C11" s="55"/>
      <c r="D11" s="19">
        <v>13</v>
      </c>
      <c r="E11" s="19">
        <v>13</v>
      </c>
      <c r="F11" s="19">
        <v>6</v>
      </c>
      <c r="G11" s="19">
        <v>12</v>
      </c>
      <c r="H11" s="19">
        <v>14</v>
      </c>
      <c r="I11" s="20">
        <v>6</v>
      </c>
      <c r="J11" s="19">
        <v>12</v>
      </c>
      <c r="K11" s="20">
        <v>14</v>
      </c>
      <c r="L11" s="20">
        <v>5</v>
      </c>
      <c r="M11" s="20">
        <v>12</v>
      </c>
      <c r="N11" s="21">
        <v>15</v>
      </c>
      <c r="O11" s="21">
        <v>3</v>
      </c>
      <c r="P11" s="21">
        <v>15</v>
      </c>
      <c r="Q11" s="29">
        <v>15</v>
      </c>
      <c r="R11" s="29">
        <v>2</v>
      </c>
      <c r="S11" s="29">
        <v>16</v>
      </c>
      <c r="T11" s="21">
        <v>12</v>
      </c>
      <c r="V11"/>
      <c r="W11"/>
      <c r="X11"/>
      <c r="Y11"/>
    </row>
    <row r="12" spans="2:28" s="1" customFormat="1" ht="8.65" customHeight="1" x14ac:dyDescent="0.2">
      <c r="B12" s="59" t="s">
        <v>12</v>
      </c>
      <c r="C12" s="55"/>
      <c r="D12" s="40">
        <v>20832.400000000001</v>
      </c>
      <c r="E12" s="41" t="s">
        <v>9</v>
      </c>
      <c r="F12" s="42">
        <v>2657.9</v>
      </c>
      <c r="G12" s="40">
        <v>15176.2</v>
      </c>
      <c r="H12" s="40">
        <v>13806.8</v>
      </c>
      <c r="I12" s="40">
        <v>3154</v>
      </c>
      <c r="J12" s="42">
        <v>18677.900000000001</v>
      </c>
      <c r="K12" s="22">
        <v>14797.4</v>
      </c>
      <c r="L12" s="22">
        <v>2941.6</v>
      </c>
      <c r="M12" s="22">
        <v>18336.3</v>
      </c>
      <c r="N12" s="22">
        <v>16689</v>
      </c>
      <c r="O12" s="22">
        <v>1927.3</v>
      </c>
      <c r="P12" s="22">
        <v>28027.500000000004</v>
      </c>
      <c r="Q12" s="22">
        <v>13298.699999999999</v>
      </c>
      <c r="R12" s="43">
        <f>R13+R30</f>
        <v>1245.2</v>
      </c>
      <c r="S12" s="43">
        <v>25023.799999999996</v>
      </c>
      <c r="T12" s="43">
        <v>12902.5</v>
      </c>
      <c r="U12"/>
      <c r="V12" s="37"/>
      <c r="W12" s="37"/>
      <c r="X12" s="37"/>
      <c r="Y12" s="37"/>
      <c r="Z12" s="37"/>
      <c r="AA12" s="37"/>
      <c r="AB12" s="37"/>
    </row>
    <row r="13" spans="2:28" s="1" customFormat="1" ht="8.65" customHeight="1" x14ac:dyDescent="0.2">
      <c r="B13" s="59" t="s">
        <v>18</v>
      </c>
      <c r="C13" s="55"/>
      <c r="D13" s="40">
        <v>20395.599999999999</v>
      </c>
      <c r="E13" s="41" t="s">
        <v>10</v>
      </c>
      <c r="F13" s="42">
        <v>2552.1999999999998</v>
      </c>
      <c r="G13" s="40">
        <v>14815.7</v>
      </c>
      <c r="H13" s="40">
        <v>13805.8</v>
      </c>
      <c r="I13" s="40">
        <v>2997.8</v>
      </c>
      <c r="J13" s="42">
        <v>18013</v>
      </c>
      <c r="K13" s="22">
        <v>14250</v>
      </c>
      <c r="L13" s="22">
        <v>2823</v>
      </c>
      <c r="M13" s="22">
        <v>17319.400000000001</v>
      </c>
      <c r="N13" s="22">
        <v>16024.4</v>
      </c>
      <c r="O13" s="22">
        <v>1891</v>
      </c>
      <c r="P13" s="22">
        <v>26454.100000000002</v>
      </c>
      <c r="Q13" s="22">
        <v>12762.9</v>
      </c>
      <c r="R13" s="43">
        <f>SUM(R14+R29)</f>
        <v>1200.7</v>
      </c>
      <c r="S13" s="43">
        <v>23902.799999999996</v>
      </c>
      <c r="T13" s="43">
        <v>12405.7</v>
      </c>
      <c r="U13"/>
      <c r="V13" s="37"/>
      <c r="W13" s="37"/>
      <c r="X13" s="37"/>
      <c r="Y13" s="37"/>
      <c r="Z13" s="37"/>
      <c r="AA13" s="37"/>
      <c r="AB13" s="37"/>
    </row>
    <row r="14" spans="2:28" s="1" customFormat="1" ht="8.65" customHeight="1" x14ac:dyDescent="0.2">
      <c r="B14" s="59" t="s">
        <v>15</v>
      </c>
      <c r="C14" s="55"/>
      <c r="D14" s="40">
        <v>20378.900000000001</v>
      </c>
      <c r="E14" s="41" t="s">
        <v>11</v>
      </c>
      <c r="F14" s="40">
        <v>2551.6</v>
      </c>
      <c r="G14" s="40">
        <v>14808.3</v>
      </c>
      <c r="H14" s="40">
        <v>13795.8</v>
      </c>
      <c r="I14" s="40">
        <v>2994.8</v>
      </c>
      <c r="J14" s="42">
        <v>18006.3</v>
      </c>
      <c r="K14" s="22">
        <v>14239.7</v>
      </c>
      <c r="L14" s="22">
        <v>2822.5</v>
      </c>
      <c r="M14" s="22">
        <v>17303.2</v>
      </c>
      <c r="N14" s="22">
        <v>16009.4</v>
      </c>
      <c r="O14" s="22">
        <v>1867.5</v>
      </c>
      <c r="P14" s="22">
        <v>26437.7</v>
      </c>
      <c r="Q14" s="22">
        <v>12738.199999999999</v>
      </c>
      <c r="R14" s="43">
        <f>SUM(R15:R27)</f>
        <v>1196.5</v>
      </c>
      <c r="S14" s="43">
        <v>23690.199999999997</v>
      </c>
      <c r="T14" s="43">
        <v>12255.6</v>
      </c>
      <c r="U14"/>
      <c r="V14" s="37"/>
      <c r="W14" s="37"/>
      <c r="X14" s="37"/>
      <c r="Y14" s="37"/>
      <c r="Z14" s="37"/>
      <c r="AA14" s="37"/>
      <c r="AB14" s="37"/>
    </row>
    <row r="15" spans="2:28" s="1" customFormat="1" ht="8.4499999999999993" customHeight="1" x14ac:dyDescent="0.2">
      <c r="B15" s="54" t="s">
        <v>2</v>
      </c>
      <c r="C15" s="55"/>
      <c r="D15" s="44">
        <v>6595.8</v>
      </c>
      <c r="E15" s="44">
        <v>2738.9</v>
      </c>
      <c r="F15" s="44">
        <v>516.4</v>
      </c>
      <c r="G15" s="44">
        <v>4939.8999999999996</v>
      </c>
      <c r="H15" s="44">
        <v>3675.6</v>
      </c>
      <c r="I15" s="44">
        <v>484.7</v>
      </c>
      <c r="J15" s="44">
        <v>6813.4</v>
      </c>
      <c r="K15" s="23">
        <v>4477.8</v>
      </c>
      <c r="L15" s="23">
        <v>432.5</v>
      </c>
      <c r="M15" s="23">
        <v>5510.9</v>
      </c>
      <c r="N15" s="23">
        <v>3335.1</v>
      </c>
      <c r="O15" s="23">
        <v>627.4</v>
      </c>
      <c r="P15" s="23">
        <v>6991.9</v>
      </c>
      <c r="Q15" s="23">
        <v>4126</v>
      </c>
      <c r="R15" s="45">
        <v>285.2</v>
      </c>
      <c r="S15" s="45">
        <v>5424.4</v>
      </c>
      <c r="T15" s="45">
        <v>3307.3</v>
      </c>
      <c r="U15" s="5"/>
      <c r="V15"/>
      <c r="W15"/>
      <c r="X15"/>
      <c r="Y15"/>
      <c r="AA15" s="37"/>
      <c r="AB15" s="37"/>
    </row>
    <row r="16" spans="2:28" s="1" customFormat="1" ht="8.4499999999999993" customHeight="1" x14ac:dyDescent="0.2">
      <c r="B16" s="54" t="s">
        <v>3</v>
      </c>
      <c r="C16" s="55"/>
      <c r="D16" s="44">
        <v>6797.8</v>
      </c>
      <c r="E16" s="44">
        <v>4103.8999999999996</v>
      </c>
      <c r="F16" s="44">
        <v>874.9</v>
      </c>
      <c r="G16" s="44">
        <v>2012.6</v>
      </c>
      <c r="H16" s="44">
        <v>2393</v>
      </c>
      <c r="I16" s="44">
        <v>944.2</v>
      </c>
      <c r="J16" s="44">
        <v>4147.1000000000004</v>
      </c>
      <c r="K16" s="23">
        <v>6064.7</v>
      </c>
      <c r="L16" s="23">
        <v>1184.8</v>
      </c>
      <c r="M16" s="23">
        <v>6418.4</v>
      </c>
      <c r="N16" s="23">
        <v>7296.2</v>
      </c>
      <c r="O16" s="23">
        <v>954.2</v>
      </c>
      <c r="P16" s="23">
        <v>9281.6</v>
      </c>
      <c r="Q16" s="23">
        <v>5432.8</v>
      </c>
      <c r="R16" s="45">
        <v>646.79999999999995</v>
      </c>
      <c r="S16" s="45">
        <v>6908.2</v>
      </c>
      <c r="T16" s="45">
        <v>3661.3</v>
      </c>
      <c r="V16"/>
      <c r="W16"/>
      <c r="X16"/>
      <c r="Y16"/>
    </row>
    <row r="17" spans="2:25" s="1" customFormat="1" ht="8.4499999999999993" customHeight="1" x14ac:dyDescent="0.2">
      <c r="B17" s="54" t="s">
        <v>4</v>
      </c>
      <c r="C17" s="55"/>
      <c r="D17" s="44">
        <v>3429.1</v>
      </c>
      <c r="E17" s="44">
        <v>1073.0999999999999</v>
      </c>
      <c r="F17" s="44">
        <v>578.9</v>
      </c>
      <c r="G17" s="44">
        <v>3068.8</v>
      </c>
      <c r="H17" s="44">
        <v>625.5</v>
      </c>
      <c r="I17" s="44">
        <v>633.29999999999995</v>
      </c>
      <c r="J17" s="44">
        <v>5235.1000000000004</v>
      </c>
      <c r="K17" s="23">
        <v>2239</v>
      </c>
      <c r="L17" s="23">
        <v>789.8</v>
      </c>
      <c r="M17" s="23">
        <v>1854.9</v>
      </c>
      <c r="N17" s="23">
        <v>1159.2</v>
      </c>
      <c r="O17" s="23">
        <v>155.9</v>
      </c>
      <c r="P17" s="23">
        <v>5329.3</v>
      </c>
      <c r="Q17" s="23">
        <v>710</v>
      </c>
      <c r="R17" s="45">
        <v>95.6</v>
      </c>
      <c r="S17" s="45">
        <v>3333.9</v>
      </c>
      <c r="T17" s="45">
        <v>938.3</v>
      </c>
      <c r="V17"/>
      <c r="W17"/>
      <c r="X17"/>
      <c r="Y17"/>
    </row>
    <row r="18" spans="2:25" s="1" customFormat="1" ht="8.4499999999999993" customHeight="1" x14ac:dyDescent="0.2">
      <c r="B18" s="54" t="s">
        <v>5</v>
      </c>
      <c r="C18" s="55"/>
      <c r="D18" s="44">
        <v>118.3</v>
      </c>
      <c r="E18" s="44"/>
      <c r="F18" s="44"/>
      <c r="G18" s="44"/>
      <c r="H18" s="44"/>
      <c r="I18" s="44"/>
      <c r="J18" s="44"/>
      <c r="K18" s="23"/>
      <c r="L18" s="23"/>
      <c r="M18" s="23"/>
      <c r="N18" s="23"/>
      <c r="O18" s="23"/>
      <c r="P18" s="23"/>
      <c r="Q18" s="23"/>
      <c r="R18" s="45"/>
      <c r="S18" s="45"/>
      <c r="T18" s="45"/>
      <c r="V18"/>
      <c r="W18"/>
      <c r="X18"/>
      <c r="Y18"/>
    </row>
    <row r="19" spans="2:25" s="1" customFormat="1" ht="8.4499999999999993" customHeight="1" x14ac:dyDescent="0.2">
      <c r="B19" s="54" t="s">
        <v>6</v>
      </c>
      <c r="C19" s="55"/>
      <c r="D19" s="44">
        <v>455.6</v>
      </c>
      <c r="E19" s="44">
        <v>406.7</v>
      </c>
      <c r="F19" s="44">
        <v>76.099999999999994</v>
      </c>
      <c r="G19" s="44">
        <v>418</v>
      </c>
      <c r="H19" s="44">
        <v>225.6</v>
      </c>
      <c r="I19" s="44">
        <v>103.9</v>
      </c>
      <c r="J19" s="44">
        <v>55.2</v>
      </c>
      <c r="K19" s="23">
        <v>355.9</v>
      </c>
      <c r="L19" s="23">
        <v>152.1</v>
      </c>
      <c r="M19" s="23">
        <v>765.8</v>
      </c>
      <c r="N19" s="23">
        <v>719.6</v>
      </c>
      <c r="O19" s="23">
        <v>46.4</v>
      </c>
      <c r="P19" s="23">
        <v>814.5</v>
      </c>
      <c r="Q19" s="23">
        <v>568</v>
      </c>
      <c r="R19" s="45">
        <v>39</v>
      </c>
      <c r="S19" s="45">
        <v>616</v>
      </c>
      <c r="T19" s="45">
        <v>421.6</v>
      </c>
    </row>
    <row r="20" spans="2:25" s="1" customFormat="1" ht="8.4499999999999993" customHeight="1" x14ac:dyDescent="0.2">
      <c r="B20" s="54" t="s">
        <v>7</v>
      </c>
      <c r="C20" s="55"/>
      <c r="D20" s="44">
        <v>360.5</v>
      </c>
      <c r="E20" s="44">
        <v>198.8</v>
      </c>
      <c r="F20" s="44">
        <v>71</v>
      </c>
      <c r="G20" s="44">
        <v>574.1</v>
      </c>
      <c r="H20" s="44">
        <v>196.2</v>
      </c>
      <c r="I20" s="44">
        <v>58.8</v>
      </c>
      <c r="J20" s="44">
        <v>297.5</v>
      </c>
      <c r="K20" s="23">
        <v>224.4</v>
      </c>
      <c r="L20" s="23">
        <v>74.8</v>
      </c>
      <c r="M20" s="23">
        <v>1003.5</v>
      </c>
      <c r="N20" s="23">
        <v>298.7</v>
      </c>
      <c r="O20" s="23">
        <v>14.3</v>
      </c>
      <c r="P20" s="23">
        <v>1150.5</v>
      </c>
      <c r="Q20" s="23">
        <v>202.5</v>
      </c>
      <c r="R20" s="45">
        <v>6.5</v>
      </c>
      <c r="S20" s="45">
        <v>1000</v>
      </c>
      <c r="T20" s="45">
        <v>430.7</v>
      </c>
    </row>
    <row r="21" spans="2:25" s="1" customFormat="1" ht="8.4499999999999993" customHeight="1" x14ac:dyDescent="0.2">
      <c r="B21" s="54" t="s">
        <v>38</v>
      </c>
      <c r="C21" s="55"/>
      <c r="D21" s="44"/>
      <c r="E21" s="44"/>
      <c r="F21" s="44"/>
      <c r="G21" s="44"/>
      <c r="H21" s="44"/>
      <c r="I21" s="44"/>
      <c r="J21" s="44"/>
      <c r="K21" s="23"/>
      <c r="L21" s="23"/>
      <c r="M21" s="23"/>
      <c r="N21" s="23"/>
      <c r="O21" s="23"/>
      <c r="P21" s="23"/>
      <c r="Q21" s="23"/>
      <c r="R21" s="45"/>
      <c r="S21" s="45">
        <v>2018.1</v>
      </c>
      <c r="T21" s="45">
        <v>1613.8</v>
      </c>
    </row>
    <row r="22" spans="2:25" s="1" customFormat="1" ht="8.4499999999999993" customHeight="1" x14ac:dyDescent="0.2">
      <c r="B22" s="54" t="s">
        <v>39</v>
      </c>
      <c r="C22" s="55"/>
      <c r="D22" s="46"/>
      <c r="E22" s="44"/>
      <c r="F22" s="44"/>
      <c r="G22" s="44"/>
      <c r="H22" s="44"/>
      <c r="I22" s="44"/>
      <c r="J22" s="44"/>
      <c r="K22" s="23"/>
      <c r="L22" s="23"/>
      <c r="M22" s="23"/>
      <c r="N22" s="23"/>
      <c r="O22" s="23"/>
      <c r="P22" s="23"/>
      <c r="Q22" s="23"/>
      <c r="R22" s="45"/>
      <c r="S22" s="45">
        <v>534</v>
      </c>
      <c r="T22" s="45">
        <v>15.6</v>
      </c>
    </row>
    <row r="23" spans="2:25" s="1" customFormat="1" ht="8.4499999999999993" customHeight="1" x14ac:dyDescent="0.2">
      <c r="B23" s="54" t="s">
        <v>51</v>
      </c>
      <c r="C23" s="55"/>
      <c r="D23" s="44"/>
      <c r="E23" s="44"/>
      <c r="F23" s="44"/>
      <c r="G23" s="44"/>
      <c r="H23" s="44"/>
      <c r="I23" s="44"/>
      <c r="J23" s="44"/>
      <c r="K23" s="23"/>
      <c r="L23" s="23"/>
      <c r="M23" s="23"/>
      <c r="N23" s="23"/>
      <c r="O23" s="23"/>
      <c r="P23" s="23"/>
      <c r="Q23" s="23"/>
      <c r="R23" s="45"/>
      <c r="S23" s="45">
        <v>811.7</v>
      </c>
      <c r="T23" s="45">
        <v>411.9</v>
      </c>
    </row>
    <row r="24" spans="2:25" s="1" customFormat="1" ht="12" customHeight="1" x14ac:dyDescent="0.2">
      <c r="B24" s="54" t="s">
        <v>52</v>
      </c>
      <c r="C24" s="55"/>
      <c r="D24" s="44">
        <v>1831.4</v>
      </c>
      <c r="E24" s="44">
        <v>774.2</v>
      </c>
      <c r="F24" s="44">
        <v>434.3</v>
      </c>
      <c r="G24" s="44">
        <v>3020.5</v>
      </c>
      <c r="H24" s="44">
        <v>6367.9</v>
      </c>
      <c r="I24" s="44">
        <v>590.70000000000005</v>
      </c>
      <c r="J24" s="44"/>
      <c r="K24" s="23">
        <v>49.2</v>
      </c>
      <c r="L24" s="23"/>
      <c r="M24" s="23">
        <v>499.5</v>
      </c>
      <c r="N24" s="23">
        <v>2734.6</v>
      </c>
      <c r="O24" s="23">
        <v>3.1</v>
      </c>
      <c r="P24" s="23">
        <v>79</v>
      </c>
      <c r="Q24" s="23"/>
      <c r="R24" s="45"/>
      <c r="S24" s="45">
        <v>108.6</v>
      </c>
      <c r="T24" s="45">
        <v>92.9</v>
      </c>
    </row>
    <row r="25" spans="2:25" s="1" customFormat="1" ht="8.1" customHeight="1" x14ac:dyDescent="0.2">
      <c r="B25" s="72" t="s">
        <v>35</v>
      </c>
      <c r="C25" s="73"/>
      <c r="D25" s="44"/>
      <c r="E25" s="44"/>
      <c r="F25" s="44"/>
      <c r="G25" s="44"/>
      <c r="H25" s="44"/>
      <c r="I25" s="44"/>
      <c r="J25" s="44"/>
      <c r="K25" s="23"/>
      <c r="L25" s="23"/>
      <c r="M25" s="23"/>
      <c r="N25" s="23"/>
      <c r="O25" s="23"/>
      <c r="P25" s="23"/>
      <c r="Q25" s="23"/>
      <c r="R25" s="45"/>
      <c r="S25" s="45"/>
      <c r="T25" s="45"/>
    </row>
    <row r="26" spans="2:25" s="1" customFormat="1" ht="8.1" customHeight="1" x14ac:dyDescent="0.2">
      <c r="B26" s="72" t="s">
        <v>36</v>
      </c>
      <c r="C26" s="73"/>
      <c r="D26" s="44"/>
      <c r="E26" s="44"/>
      <c r="F26" s="44"/>
      <c r="G26" s="44"/>
      <c r="H26" s="44"/>
      <c r="I26" s="44"/>
      <c r="J26" s="44"/>
      <c r="K26" s="23"/>
      <c r="L26" s="23"/>
      <c r="M26" s="23"/>
      <c r="N26" s="23"/>
      <c r="O26" s="23"/>
      <c r="P26" s="23"/>
      <c r="Q26" s="23"/>
      <c r="R26" s="45"/>
      <c r="S26" s="45">
        <v>179.5</v>
      </c>
      <c r="T26" s="45">
        <v>129.6</v>
      </c>
    </row>
    <row r="27" spans="2:25" s="1" customFormat="1" ht="9.9499999999999993" customHeight="1" x14ac:dyDescent="0.2">
      <c r="B27" s="54" t="s">
        <v>53</v>
      </c>
      <c r="C27" s="55"/>
      <c r="D27" s="44">
        <v>790.4</v>
      </c>
      <c r="E27" s="44">
        <v>314.39999999999998</v>
      </c>
      <c r="F27" s="44"/>
      <c r="G27" s="44">
        <v>774.4</v>
      </c>
      <c r="H27" s="44">
        <v>312</v>
      </c>
      <c r="I27" s="44">
        <v>179.2</v>
      </c>
      <c r="J27" s="44">
        <v>1458</v>
      </c>
      <c r="K27" s="23">
        <v>828.7</v>
      </c>
      <c r="L27" s="23">
        <v>188.5</v>
      </c>
      <c r="M27" s="23">
        <v>1250.2</v>
      </c>
      <c r="N27" s="23">
        <v>466</v>
      </c>
      <c r="O27" s="23">
        <v>66.2</v>
      </c>
      <c r="P27" s="23">
        <v>2790.9</v>
      </c>
      <c r="Q27" s="23">
        <v>1698.9</v>
      </c>
      <c r="R27" s="45">
        <v>123.4</v>
      </c>
      <c r="S27" s="45">
        <v>2935.3</v>
      </c>
      <c r="T27" s="45">
        <v>1362.2</v>
      </c>
    </row>
    <row r="28" spans="2:25" s="1" customFormat="1" ht="8.65" customHeight="1" x14ac:dyDescent="0.2">
      <c r="B28" s="59" t="s">
        <v>16</v>
      </c>
      <c r="C28" s="55"/>
      <c r="D28" s="44"/>
      <c r="E28" s="44"/>
      <c r="F28" s="44"/>
      <c r="G28" s="44"/>
      <c r="H28" s="44"/>
      <c r="I28" s="47"/>
      <c r="J28" s="44"/>
      <c r="K28" s="23"/>
      <c r="L28" s="23"/>
      <c r="M28" s="22"/>
      <c r="N28" s="22"/>
      <c r="O28" s="23"/>
      <c r="P28" s="23"/>
      <c r="Q28" s="23"/>
      <c r="R28" s="45"/>
      <c r="S28" s="45"/>
      <c r="T28" s="45"/>
    </row>
    <row r="29" spans="2:25" s="1" customFormat="1" ht="8.65" customHeight="1" x14ac:dyDescent="0.2">
      <c r="B29" s="60" t="s">
        <v>17</v>
      </c>
      <c r="C29" s="55"/>
      <c r="D29" s="40">
        <v>16.7</v>
      </c>
      <c r="E29" s="40">
        <v>4.7</v>
      </c>
      <c r="F29" s="40">
        <v>0.6</v>
      </c>
      <c r="G29" s="40">
        <v>7.4</v>
      </c>
      <c r="H29" s="40">
        <v>10</v>
      </c>
      <c r="I29" s="40">
        <v>3</v>
      </c>
      <c r="J29" s="40">
        <v>6.7</v>
      </c>
      <c r="K29" s="22">
        <v>10.3</v>
      </c>
      <c r="L29" s="22">
        <v>0.5</v>
      </c>
      <c r="M29" s="22">
        <v>16.2</v>
      </c>
      <c r="N29" s="22">
        <v>15</v>
      </c>
      <c r="O29" s="22">
        <v>23.5</v>
      </c>
      <c r="P29" s="22">
        <v>16.399999999999999</v>
      </c>
      <c r="Q29" s="22">
        <v>24.7</v>
      </c>
      <c r="R29" s="43">
        <v>4.2</v>
      </c>
      <c r="S29" s="43">
        <v>33.1</v>
      </c>
      <c r="T29" s="43">
        <v>20.5</v>
      </c>
    </row>
    <row r="30" spans="2:25" s="1" customFormat="1" ht="8.65" customHeight="1" x14ac:dyDescent="0.2">
      <c r="B30" s="59" t="s">
        <v>1</v>
      </c>
      <c r="C30" s="55"/>
      <c r="D30" s="40">
        <v>436.8</v>
      </c>
      <c r="E30" s="40">
        <v>312.3</v>
      </c>
      <c r="F30" s="40">
        <v>105.7</v>
      </c>
      <c r="G30" s="40">
        <v>360.5</v>
      </c>
      <c r="H30" s="40">
        <v>1</v>
      </c>
      <c r="I30" s="40">
        <v>156.19999999999999</v>
      </c>
      <c r="J30" s="40">
        <v>664.9</v>
      </c>
      <c r="K30" s="22">
        <v>547.4</v>
      </c>
      <c r="L30" s="22">
        <v>118.6</v>
      </c>
      <c r="M30" s="22">
        <v>1016.9</v>
      </c>
      <c r="N30" s="22">
        <v>664.6</v>
      </c>
      <c r="O30" s="22">
        <v>36.299999999999997</v>
      </c>
      <c r="P30" s="22">
        <v>1573.4</v>
      </c>
      <c r="Q30" s="22">
        <v>535.79999999999995</v>
      </c>
      <c r="R30" s="43">
        <v>44.5</v>
      </c>
      <c r="S30" s="43">
        <v>1121</v>
      </c>
      <c r="T30" s="43">
        <v>496.8</v>
      </c>
    </row>
    <row r="31" spans="2:25" ht="2.1" customHeight="1" x14ac:dyDescent="0.2">
      <c r="B31" s="61"/>
      <c r="C31" s="62"/>
      <c r="D31" s="24"/>
      <c r="E31" s="24"/>
      <c r="F31" s="24"/>
      <c r="G31" s="24"/>
      <c r="H31" s="24"/>
      <c r="I31" s="24"/>
      <c r="J31" s="25"/>
      <c r="K31" s="25"/>
      <c r="L31" s="26"/>
      <c r="M31" s="27"/>
      <c r="N31" s="25"/>
      <c r="O31" s="25"/>
      <c r="P31" s="25"/>
      <c r="Q31" s="30">
        <v>535.79999999999995</v>
      </c>
      <c r="R31" s="34"/>
      <c r="S31" s="38"/>
      <c r="T31" s="51"/>
    </row>
    <row r="32" spans="2:25" ht="2.1" customHeight="1" x14ac:dyDescent="0.2">
      <c r="B32" s="49"/>
      <c r="C32" s="8"/>
      <c r="D32" s="9"/>
      <c r="E32" s="9"/>
      <c r="F32" s="9"/>
      <c r="G32" s="9"/>
      <c r="H32" s="9"/>
      <c r="I32" s="10"/>
      <c r="J32" s="7"/>
      <c r="K32" s="7"/>
      <c r="L32" s="11"/>
      <c r="M32" s="11"/>
      <c r="N32" s="7"/>
      <c r="O32" s="7"/>
      <c r="P32" s="7"/>
      <c r="Q32" s="7"/>
      <c r="R32" s="7"/>
      <c r="S32" s="39"/>
      <c r="T32" s="49"/>
    </row>
    <row r="33" spans="2:30" ht="9" customHeight="1" x14ac:dyDescent="0.2">
      <c r="B33" s="31" t="s">
        <v>19</v>
      </c>
      <c r="C33" s="56" t="s">
        <v>27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8"/>
    </row>
    <row r="34" spans="2:30" ht="16.5" customHeight="1" x14ac:dyDescent="0.2">
      <c r="B34" s="31" t="s">
        <v>20</v>
      </c>
      <c r="C34" s="56" t="s">
        <v>28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8"/>
    </row>
    <row r="35" spans="2:30" ht="51" customHeight="1" x14ac:dyDescent="0.2">
      <c r="B35" s="31" t="s">
        <v>21</v>
      </c>
      <c r="C35" s="56" t="s">
        <v>32</v>
      </c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/>
    </row>
    <row r="36" spans="2:30" ht="16.5" customHeight="1" x14ac:dyDescent="0.2">
      <c r="B36" s="31" t="s">
        <v>22</v>
      </c>
      <c r="C36" s="56" t="s">
        <v>31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8"/>
    </row>
    <row r="37" spans="2:30" ht="25.5" customHeight="1" x14ac:dyDescent="0.2">
      <c r="B37" s="31" t="s">
        <v>23</v>
      </c>
      <c r="C37" s="56" t="s">
        <v>29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8"/>
    </row>
    <row r="38" spans="2:30" ht="41.25" customHeight="1" x14ac:dyDescent="0.2">
      <c r="B38" s="31" t="s">
        <v>24</v>
      </c>
      <c r="C38" s="56" t="s">
        <v>34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8"/>
      <c r="U38" s="6"/>
      <c r="V38" s="6"/>
      <c r="W38" s="6"/>
    </row>
    <row r="39" spans="2:30" ht="18" customHeight="1" x14ac:dyDescent="0.2">
      <c r="B39" s="31" t="s">
        <v>25</v>
      </c>
      <c r="C39" s="56" t="s">
        <v>30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8"/>
      <c r="U39" s="6"/>
      <c r="V39" s="6"/>
      <c r="W39" s="6"/>
    </row>
    <row r="40" spans="2:30" ht="51.75" customHeight="1" x14ac:dyDescent="0.2">
      <c r="B40" s="31" t="s">
        <v>26</v>
      </c>
      <c r="C40" s="56" t="s">
        <v>33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6"/>
      <c r="V40" s="6"/>
      <c r="W40" s="6"/>
    </row>
    <row r="41" spans="2:30" ht="8.4499999999999993" customHeight="1" x14ac:dyDescent="0.2"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2:30" ht="15.95" customHeight="1" x14ac:dyDescent="0.2"/>
  </sheetData>
  <mergeCells count="52">
    <mergeCell ref="B20:C20"/>
    <mergeCell ref="H7:H8"/>
    <mergeCell ref="F7:F8"/>
    <mergeCell ref="J7:J8"/>
    <mergeCell ref="B10:C10"/>
    <mergeCell ref="B11:C11"/>
    <mergeCell ref="T7:T8"/>
    <mergeCell ref="C33:T33"/>
    <mergeCell ref="C34:T34"/>
    <mergeCell ref="C35:T35"/>
    <mergeCell ref="C36:T36"/>
    <mergeCell ref="B9:C9"/>
    <mergeCell ref="B12:C12"/>
    <mergeCell ref="B13:C13"/>
    <mergeCell ref="B14:C14"/>
    <mergeCell ref="B15:C15"/>
    <mergeCell ref="B16:C16"/>
    <mergeCell ref="B25:C25"/>
    <mergeCell ref="B26:C26"/>
    <mergeCell ref="B17:C17"/>
    <mergeCell ref="B18:C18"/>
    <mergeCell ref="B19:C19"/>
    <mergeCell ref="B3:R3"/>
    <mergeCell ref="B4:R4"/>
    <mergeCell ref="B5:R6"/>
    <mergeCell ref="B7:C8"/>
    <mergeCell ref="I7:I8"/>
    <mergeCell ref="Q7:Q8"/>
    <mergeCell ref="R7:R8"/>
    <mergeCell ref="D7:D8"/>
    <mergeCell ref="E7:E8"/>
    <mergeCell ref="G7:G8"/>
    <mergeCell ref="N7:N8"/>
    <mergeCell ref="M7:M8"/>
    <mergeCell ref="L7:L8"/>
    <mergeCell ref="O7:O8"/>
    <mergeCell ref="K7:K8"/>
    <mergeCell ref="P7:P8"/>
    <mergeCell ref="B30:C30"/>
    <mergeCell ref="B31:C31"/>
    <mergeCell ref="C40:T40"/>
    <mergeCell ref="S7:S8"/>
    <mergeCell ref="B24:C24"/>
    <mergeCell ref="B21:C21"/>
    <mergeCell ref="B22:C22"/>
    <mergeCell ref="B23:C23"/>
    <mergeCell ref="C37:T37"/>
    <mergeCell ref="C38:T38"/>
    <mergeCell ref="C39:T39"/>
    <mergeCell ref="B27:C27"/>
    <mergeCell ref="B28:C28"/>
    <mergeCell ref="B29:C29"/>
  </mergeCells>
  <phoneticPr fontId="0" type="noConversion"/>
  <pageMargins left="0.78740157480314965" right="1.5748031496062993" top="0.98425196850393704" bottom="0.98425196850393704" header="0" footer="0"/>
  <pageSetup paperSize="11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034-035</vt:lpstr>
      <vt:lpstr>'034-035'!Área_de_impresión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Luciano Maya Martinez</cp:lastModifiedBy>
  <cp:lastPrinted>2016-08-24T01:37:52Z</cp:lastPrinted>
  <dcterms:created xsi:type="dcterms:W3CDTF">2001-01-23T15:46:23Z</dcterms:created>
  <dcterms:modified xsi:type="dcterms:W3CDTF">2016-08-24T01:38:13Z</dcterms:modified>
</cp:coreProperties>
</file>