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INFORME DE GOBIERNO-4-CUARTO-EPN-2016\ADOCUMENTOS DEPENDENCIAS\A-SEGOB\ESTADISTICO\3.YY_VersiónFinal-EXCEL-SEGOB\"/>
    </mc:Choice>
  </mc:AlternateContent>
  <bookViews>
    <workbookView xWindow="120" yWindow="330" windowWidth="9720" windowHeight="5445"/>
  </bookViews>
  <sheets>
    <sheet name="036-037" sheetId="28578" r:id="rId1"/>
  </sheets>
  <definedNames>
    <definedName name="_Fill" hidden="1">#REF!</definedName>
    <definedName name="A_impresión_IM">#REF!</definedName>
    <definedName name="_xlnm.Print_Area" localSheetId="0">'036-037'!$A$3:$U$39</definedName>
    <definedName name="DIFERENCIAS">#N/A</definedName>
    <definedName name="VARIABLES">#N/A</definedName>
  </definedNames>
  <calcPr calcId="152511" calcOnSave="0"/>
</workbook>
</file>

<file path=xl/calcChain.xml><?xml version="1.0" encoding="utf-8"?>
<calcChain xmlns="http://schemas.openxmlformats.org/spreadsheetml/2006/main">
  <c r="U14" i="28578" l="1"/>
  <c r="U13" i="28578" s="1"/>
  <c r="U12" i="28578" s="1"/>
  <c r="S14" i="28578" l="1"/>
  <c r="S13" i="28578" s="1"/>
  <c r="S12" i="28578" s="1"/>
  <c r="R14" i="28578" l="1"/>
  <c r="R13" i="28578" s="1"/>
  <c r="R12" i="28578" s="1"/>
</calcChain>
</file>

<file path=xl/sharedStrings.xml><?xml version="1.0" encoding="utf-8"?>
<sst xmlns="http://schemas.openxmlformats.org/spreadsheetml/2006/main" count="54" uniqueCount="54">
  <si>
    <t>(Miles de votos)</t>
  </si>
  <si>
    <t>5 511.1</t>
  </si>
  <si>
    <t>5 421.9</t>
  </si>
  <si>
    <t>5 397.5</t>
  </si>
  <si>
    <t xml:space="preserve">      Anulada</t>
  </si>
  <si>
    <t xml:space="preserve">          PAN</t>
  </si>
  <si>
    <t xml:space="preserve">          PRI</t>
  </si>
  <si>
    <t xml:space="preserve">          PRD</t>
  </si>
  <si>
    <t xml:space="preserve">          PARM</t>
  </si>
  <si>
    <t xml:space="preserve">  (Comicios)</t>
  </si>
  <si>
    <t>10 010.1</t>
  </si>
  <si>
    <t>9 737.5</t>
  </si>
  <si>
    <t>9 732.6</t>
  </si>
  <si>
    <t xml:space="preserve">    VOTACIÓN TOTAL</t>
  </si>
  <si>
    <t xml:space="preserve">      Votación efectiva</t>
  </si>
  <si>
    <t>Concepto</t>
  </si>
  <si>
    <t xml:space="preserve">       - Por partido político</t>
  </si>
  <si>
    <t xml:space="preserve">       - A candidatos no</t>
  </si>
  <si>
    <t xml:space="preserve">          registrados</t>
  </si>
  <si>
    <t xml:space="preserve">  No. DE ELECCIONES</t>
  </si>
  <si>
    <t xml:space="preserve">          PT</t>
  </si>
  <si>
    <t xml:space="preserve">          PVEM</t>
  </si>
  <si>
    <t>1/</t>
  </si>
  <si>
    <t>2/</t>
  </si>
  <si>
    <t>3/</t>
  </si>
  <si>
    <t>4/</t>
  </si>
  <si>
    <t>5/</t>
  </si>
  <si>
    <t>6/</t>
  </si>
  <si>
    <t>7/</t>
  </si>
  <si>
    <t>Se consideran únicamente los partidos políticos que reportan votación.</t>
  </si>
  <si>
    <t xml:space="preserve">En  2007  el  PRI conformó en  Yucatán la Alianza Ciudadana con los partidos PAY y PVEM; PT y Convergencia integraron la Coalición “Todos somos Yucatán”. En Chihuahua el PRI se alió  con  el  PANAL,  y  PRD  con Convergencia. En Durango participó la  alianza parcial  "Durango nos une"  (PRI-PANAL-PD)  en 14 municipios,  y “Durango Avanza” (PRI-PANAL)  en 25 municipios,  asimismo participó la alianza  PT-Convergencia.  En  Zacatecas se verificó la alianza PRD-Convergencia. En Aguascalientes se realizó la coalición entre PAN y PANAL. En Baja California el PAN efectuó una  alianza con PANAL y PES; el PRI con PVEM y PBC; y PT con Convergencia. En Veracruz el PRI se alió con PVEM, PASDC y PRV, y las coaliciones parciales de PRD-PT-Convergencia y Convergencia-PT. En Chiapas el PAN fue coaligado parcialmente con el PANAL, y el PRI realizó una alianza parcial con el PVEM, así como PRD-PT-Convergencia.  En Sinaloa se conformó la alianza "Sinaloa Avanza" entre los partidos PRI-PANAL. En Michoacán el PRD, PT y Convergencia realizaron una alianza parcial. En Puebla PRI y PVEM contendieron coaligados, así como PRD y Convergencia.  En Tamaulipas el PRI realizó una alianza con PANAL, y PRD-PT efectuaron una alianza parcial.  En Tlaxcala el PAN fue aliado con el partido local PAC, y PRI parcialmente con PVEM. </t>
  </si>
  <si>
    <t>En 2008 el PAN consumó una alianza con el PVEM en 4 municipios de Baja California Sur; el PRI con PVEM en 1 y PRI con el MRPS en 1;  asimismo PRD con PT y Convergencia en los 5. En Quintana Roo el PRI se coaligó con el PVEM en 3 municipios;  PRD, Convergencia y PT en los ocho.  En Nayarit el PRD se coaligó con el PVEM en la coalición  Juntos por el Bien de Todos, PRI con Nueva Alianza en la coalición Por el Nayarit que Todos Queremos y Convergencia con el partido local PRS en la Coalición Por el Bien de Nayarit. En Hidalgo se contempla la votación del PRI en Alianza con PANAL y la del PRD con PT.</t>
  </si>
  <si>
    <t>La coalición del PRI-PVEM contendió en 2010  en Baja California, Chiapas (de forma parcial en 16 municipios),  Oaxaca, Puebla, Tlaxcala (parcial en 45 municipios),  Tamaulipas (parcial en 9 municipios)  y en las extraordinarias de Coahuila;  PRI-PVEM-PANAL en Aguascalientes, Chihuahua (parcial en 49 municipios),  Quintana Roo (parcial en 6 municipios), Sinaloa y Zacatecas; PRI-PANAL en Chihuahua (parcial en 18 municipios)  y Tamaulipas (parcial en 29 municipios); PAN-PRD-PT-CD en Oaxaca, Quintana Roo  (parcial en 6 municipios) y Sinaloa;  PAN-PRD-CD-PANAL en Chiapas;  PAN-PRD-CD y PRI-PVEM-PANAL-PD en Durango;  PAN-PRD-CD-PANAL en Puebla; en Tlaxcala PAN-PANAL, en un solo municipio PRI-PS y PRD-CD, PRD-PT en 2 municipios, PRD-PT-CD en 5, PT-CD en 21. En Veracruz se registraron las alianzas del PAN-PANAL en 126 municipios, PRI-PVEM-PRV y PRD-PT-CD; la coalición PT-CD contendió en Baja California y Chihuahua; PRD-CD en Zacatecas;  PAN-PRD en un municipio de Chihuahua; PAN-PANAL-PES  en Baja California;  PAN-PUDC en las elecciones  extraordinarias de Coahuila;  PRD-PT-CD en las extraordinarias  de Jalisco;  PAN-PANAL y PRD-PT-CD en Veracruz;  PRD-CD en Zacatecas y PAN-PUDC Coahuila.  En el rubro de  Otros se integra  la votación  del UDC en Coahuila;  PBC en Baja California;  PSD en Chiapas; CD en Chihuahua; CD, PUP y PANAL en Oaxaca; PANAL en Quintana Roo; CD en Tamaulipas; CD, PS, PAC, PP, PLT y PPT en Tlaxcala; PANAL en Veracruz.</t>
  </si>
  <si>
    <t xml:space="preserve">En 2011 contendieron en BCS  las coaliciones PAN-PMRPS, PRI-PVEM y PRD-PT.  En Hidalgo, contendieron las coaliciones "Hidalgo Nos Une" PAN, PRD;  "Juntos Por Hidalgo"  PRI, PVEM, PANAL; "Poder con Rumbo" PT, CD.  En Nayarit, contendieron las coalición "Nayarit Nos Une" PRI, PVEM, PANAL, y por otro lado, la coalición PT, CD. Para efectos de este cuadro, la votación de las coaliciones se suma al partido mayoritario; en el caso de la coalición PAN-PRD en Hidalgo, la votación se colocó en el apartado de coaliciones.  </t>
  </si>
  <si>
    <t xml:space="preserve">          Candidatos</t>
  </si>
  <si>
    <t xml:space="preserve">          Independientes</t>
  </si>
  <si>
    <r>
      <t xml:space="preserve">Elecciones locales para munícipes </t>
    </r>
    <r>
      <rPr>
        <b/>
        <vertAlign val="superscript"/>
        <sz val="9.5"/>
        <rFont val="Soberana Sans Light"/>
        <family val="3"/>
      </rPr>
      <t>1/</t>
    </r>
  </si>
  <si>
    <r>
      <t xml:space="preserve">2007 </t>
    </r>
    <r>
      <rPr>
        <vertAlign val="superscript"/>
        <sz val="5.5"/>
        <rFont val="Soberana Sans Light"/>
        <family val="3"/>
      </rPr>
      <t>2/</t>
    </r>
  </si>
  <si>
    <r>
      <t xml:space="preserve">2008 </t>
    </r>
    <r>
      <rPr>
        <vertAlign val="superscript"/>
        <sz val="5.5"/>
        <rFont val="Soberana Sans Light"/>
        <family val="3"/>
      </rPr>
      <t>3/</t>
    </r>
  </si>
  <si>
    <r>
      <t xml:space="preserve">2009 </t>
    </r>
    <r>
      <rPr>
        <vertAlign val="superscript"/>
        <sz val="5.5"/>
        <rFont val="Soberana Sans Light"/>
        <family val="3"/>
      </rPr>
      <t>4/</t>
    </r>
  </si>
  <si>
    <r>
      <t xml:space="preserve">2010 </t>
    </r>
    <r>
      <rPr>
        <vertAlign val="superscript"/>
        <sz val="5.5"/>
        <rFont val="Soberana Sans Light"/>
        <family val="3"/>
      </rPr>
      <t>5/</t>
    </r>
  </si>
  <si>
    <r>
      <t xml:space="preserve">2011 </t>
    </r>
    <r>
      <rPr>
        <vertAlign val="superscript"/>
        <sz val="5.5"/>
        <rFont val="Soberana Sans Light"/>
        <family val="3"/>
      </rPr>
      <t>6/</t>
    </r>
  </si>
  <si>
    <r>
      <t xml:space="preserve">2012 </t>
    </r>
    <r>
      <rPr>
        <vertAlign val="superscript"/>
        <sz val="5.5"/>
        <rFont val="Soberana Sans Light"/>
        <family val="3"/>
      </rPr>
      <t>7/</t>
    </r>
  </si>
  <si>
    <r>
      <t xml:space="preserve">2013 </t>
    </r>
    <r>
      <rPr>
        <vertAlign val="superscript"/>
        <sz val="5.5"/>
        <rFont val="Soberana Sans Light"/>
        <family val="3"/>
      </rPr>
      <t>8/</t>
    </r>
  </si>
  <si>
    <r>
      <t xml:space="preserve">2014 </t>
    </r>
    <r>
      <rPr>
        <vertAlign val="superscript"/>
        <sz val="5.5"/>
        <rFont val="Soberana Sans Light"/>
        <family val="3"/>
      </rPr>
      <t>9/</t>
    </r>
  </si>
  <si>
    <t xml:space="preserve">2016 p/ </t>
  </si>
  <si>
    <r>
      <t xml:space="preserve">2015 </t>
    </r>
    <r>
      <rPr>
        <vertAlign val="superscript"/>
        <sz val="5.5"/>
        <rFont val="Soberana Sans Light"/>
        <family val="3"/>
      </rPr>
      <t>10/</t>
    </r>
  </si>
  <si>
    <r>
      <t xml:space="preserve">           MORENA </t>
    </r>
    <r>
      <rPr>
        <vertAlign val="superscript"/>
        <sz val="5"/>
        <rFont val="Soberana Sans Light"/>
        <family val="3"/>
      </rPr>
      <t>11/</t>
    </r>
  </si>
  <si>
    <r>
      <t xml:space="preserve">           PH </t>
    </r>
    <r>
      <rPr>
        <vertAlign val="superscript"/>
        <sz val="5"/>
        <rFont val="Soberana Sans Light"/>
        <family val="3"/>
      </rPr>
      <t>11/</t>
    </r>
  </si>
  <si>
    <r>
      <t xml:space="preserve">           PES </t>
    </r>
    <r>
      <rPr>
        <vertAlign val="superscript"/>
        <sz val="5"/>
        <rFont val="Soberana Sans Light"/>
        <family val="3"/>
      </rPr>
      <t>11/</t>
    </r>
  </si>
  <si>
    <r>
      <t xml:space="preserve">          Coalición </t>
    </r>
    <r>
      <rPr>
        <vertAlign val="superscript"/>
        <sz val="5"/>
        <rFont val="Soberana Sans Light"/>
        <family val="3"/>
      </rPr>
      <t>12/</t>
    </r>
  </si>
  <si>
    <r>
      <t xml:space="preserve">          Otros </t>
    </r>
    <r>
      <rPr>
        <vertAlign val="superscript"/>
        <sz val="5"/>
        <rFont val="Soberana Sans Light"/>
        <family val="3"/>
      </rPr>
      <t>13/</t>
    </r>
  </si>
  <si>
    <t xml:space="preserve">En la elección de 2012 el PAN participó en Chiapas en candidatura de 51 municipios con el POCH, 15 municipios de Guanajuato, 43 municipios de San Luis Potosí, 71 municipios de Sonora con PANAL, en 2 municipios con el PT-MC-PANAL y 1 municipio con el PRD-PT-PVEM-PCP-MC-PANAL en San Luis Potosí  y con el PRD-PT-PVEM-PCP-MC-PANAL en tres municipios de San Luis Potosí. El PRI formó coalición con el PVEM en Campeche, Jalisco, 14 municipios de Guerrero, 2 municipios Querétaro, 24 municipios en San Luis Potosí  y 2 municipios en Sonora, con el PANAL estableció coalición en Colima y 8 municipios de Querétaro, formalizó coalición con el PVEM y PANAL en el estado de México y 3 municipios de Querétaro, finalmente en todos los municipios de Nuevo León con el PVEM, Demócrata, y Cruzada Ciudadana. En candidaturas comunes formó 18 con el POCH y PVEM en Chiapas, en el Distrito Federal, Tabasco, 29 municipios en Guanajuato, 22 municipios de San Luis Potosí, 65 municipios de Sonora y 77 municipios de Yucatán con el PVEM. Con el PANAL formalizó candidaturas comunes en 17 municipios de Morelos y 8 municipios en Querétaro. Con el PVEM y PANAL el PRI se unió en 3 municipios de Morelos y 3 municipios de Querétaro. El PRD formó coalición en 22 municipios de Guerrero y 11 municipios del estado de México con el PT-MC, con el PT en 29 municipios del estado de México y con MC en 5 municipios del estado de México. En candidaturas comunes el PRD formalizó en el Distrito Federal, Tabasco, 28 municipios de Morelos, 18 en San Luis Potosí, 27 municipios de Sonora,  y 1 municipio de Yucatán con el PT-MC, con el PT en 6 municipios de San Luis Potosí, 8 municipios de Sonora y 2 municipios de Yucatán, con MC en 4 municipios de Morelos, 4 municipios en SLP, 7 municipios en Sonora y 36 municipios en Yucatán, con PCP y MC en 2 municipios de San Luis Potosí, con PT-PCP-MC en 2 municipios de San Luis Potosí, con PCP en un municipio de San Luis Potosí  y con PT-PSD en un municipio de Yucatán. La votación de los partidos MC, PANAL, locales y sus candidaturas comunes fueron integradas en la columna de otros. </t>
  </si>
  <si>
    <t xml:space="preserve">Para los comicios de 2009 PRI y PVEM se coaligaron para la elección extraordinaria de Tulum, Quintana Roo; así como para las extraordinarias de Huazalingo y Zimapan, Hidalgo, en la misma entidad hicieron lo propio PRD y PT. En las elecciones del estado de México PAN y CD sostuvieron una candidatura común, PRI-PVEM-PANAL-PSD-PFD 125, PRD-PT 24 y PT-CD 7. En el Distrito Federal el PRD-PT-CD se aliaron en 4 delegaciones, PRD-PT en 3, PRD-CD en una; en Campeche se registró la alianza PRI-PANAL, al igual que en cuatro municipios de Querétaro; en Sonora contendió la coalición PRI-PVEM-PANAL. En Jalisco PRI-PANAL contendió en los 125 municipios, PRD-PT en 6 y PT-CD en 5. En Morelos PRD-CD se aliaron en 5 municipios, PRD-PT en 2, PRD-PT-CD y PAN-PSD en uno. En Nuevo León se registró la alianza PRD-PSD solo en 4 municipios y PRI-PVEM-PCC-PD a nivel estatal. En San Luis Potosí PAN-PNA se aliaron en 27 municipios,  PAN-PCP-PNA en 2, PAN-PT-PNA en uno, PNA-PSD en uno, PRD-PC en 3, PRD-PCP en 6, PRD-PCP-PC 4, PRD-PT 4, PRD-PT-PCP uno, PRD-PT-PCP-PSD uno, PRI-PNA 3, PRI-PSD 2, PRI-PVEM 6, PT-PC uno, PT-PCP uno, PT-PCP-PC 2, PT-PSD uno, PVEM-PCP uno y PVEM-PSD uno.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</si>
</sst>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General_)"/>
    <numFmt numFmtId="166" formatCode="#\ ##0.0"/>
  </numFmts>
  <fonts count="20" x14ac:knownFonts="1">
    <font>
      <sz val="10"/>
      <name val="Arial"/>
    </font>
    <font>
      <sz val="10"/>
      <name val="Arial Narrow"/>
      <family val="2"/>
    </font>
    <font>
      <sz val="6"/>
      <name val="Arial Narrow"/>
      <family val="2"/>
    </font>
    <font>
      <sz val="10"/>
      <name val="Soberana Sans Light"/>
      <family val="3"/>
    </font>
    <font>
      <b/>
      <i/>
      <sz val="12"/>
      <name val="Soberana Sans Light"/>
      <family val="3"/>
    </font>
    <font>
      <sz val="8"/>
      <name val="Soberana Sans Light"/>
      <family val="3"/>
    </font>
    <font>
      <sz val="6"/>
      <name val="Soberana Sans Light"/>
      <family val="3"/>
    </font>
    <font>
      <sz val="7"/>
      <name val="Soberana Sans Light"/>
      <family val="3"/>
    </font>
    <font>
      <b/>
      <sz val="6"/>
      <name val="Soberana Sans Light"/>
      <family val="3"/>
    </font>
    <font>
      <b/>
      <sz val="8.5"/>
      <name val="Soberana Sans Light"/>
      <family val="3"/>
    </font>
    <font>
      <sz val="5.5"/>
      <name val="Soberana Sans Light"/>
      <family val="3"/>
    </font>
    <font>
      <sz val="5"/>
      <name val="Soberana Sans Light"/>
      <family val="3"/>
    </font>
    <font>
      <b/>
      <sz val="5"/>
      <name val="Soberana Sans Light"/>
      <family val="3"/>
    </font>
    <font>
      <sz val="5"/>
      <name val="Arial"/>
      <family val="2"/>
    </font>
    <font>
      <sz val="5.5"/>
      <name val="Arial"/>
      <family val="2"/>
    </font>
    <font>
      <sz val="6"/>
      <name val="Arial"/>
      <family val="2"/>
    </font>
    <font>
      <b/>
      <vertAlign val="superscript"/>
      <sz val="9.5"/>
      <name val="Soberana Sans Light"/>
      <family val="3"/>
    </font>
    <font>
      <vertAlign val="superscript"/>
      <sz val="5.5"/>
      <name val="Soberana Sans Light"/>
      <family val="3"/>
    </font>
    <font>
      <vertAlign val="superscript"/>
      <sz val="5"/>
      <name val="Soberana Sans Light"/>
      <family val="3"/>
    </font>
    <font>
      <sz val="10"/>
      <name val="Arial"/>
      <family val="2"/>
    </font>
  </fonts>
  <fills count="5">
    <fill>
      <patternFill patternType="none"/>
    </fill>
    <fill>
      <patternFill patternType="gray125"/>
    </fill>
    <fill>
      <patternFill patternType="solid">
        <fgColor indexed="9"/>
        <bgColor indexed="64"/>
      </patternFill>
    </fill>
    <fill>
      <patternFill patternType="solid">
        <fgColor rgb="FFC0C0C0"/>
        <bgColor indexed="64"/>
      </patternFill>
    </fill>
    <fill>
      <patternFill patternType="solid">
        <fgColor theme="0" tint="-0.249977111117893"/>
        <bgColor indexed="64"/>
      </patternFill>
    </fill>
  </fills>
  <borders count="13">
    <border>
      <left/>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right style="thin">
        <color indexed="23"/>
      </right>
      <top style="thin">
        <color indexed="23"/>
      </top>
      <bottom/>
      <diagonal/>
    </border>
    <border>
      <left/>
      <right style="thin">
        <color indexed="23"/>
      </right>
      <top/>
      <bottom style="thin">
        <color indexed="23"/>
      </bottom>
      <diagonal/>
    </border>
    <border>
      <left/>
      <right style="thin">
        <color indexed="23"/>
      </right>
      <top/>
      <bottom/>
      <diagonal/>
    </border>
    <border>
      <left style="thin">
        <color indexed="23"/>
      </left>
      <right style="thin">
        <color theme="1" tint="0.499984740745262"/>
      </right>
      <top/>
      <bottom/>
      <diagonal/>
    </border>
    <border>
      <left style="thin">
        <color indexed="23"/>
      </left>
      <right style="thin">
        <color theme="0" tint="-0.499984740745262"/>
      </right>
      <top/>
      <bottom/>
      <diagonal/>
    </border>
    <border>
      <left style="thin">
        <color indexed="23"/>
      </left>
      <right style="thin">
        <color indexed="23"/>
      </right>
      <top/>
      <bottom style="thin">
        <color theme="0" tint="-0.499984740745262"/>
      </bottom>
      <diagonal/>
    </border>
    <border>
      <left style="thin">
        <color indexed="23"/>
      </left>
      <right/>
      <top/>
      <bottom/>
      <diagonal/>
    </border>
    <border>
      <left style="thin">
        <color indexed="23"/>
      </left>
      <right/>
      <top style="thin">
        <color indexed="23"/>
      </top>
      <bottom/>
      <diagonal/>
    </border>
    <border>
      <left style="thin">
        <color indexed="23"/>
      </left>
      <right/>
      <top/>
      <bottom style="thin">
        <color indexed="23"/>
      </bottom>
      <diagonal/>
    </border>
  </borders>
  <cellStyleXfs count="1">
    <xf numFmtId="0" fontId="0" fillId="0" borderId="0"/>
  </cellStyleXfs>
  <cellXfs count="114">
    <xf numFmtId="0" fontId="0" fillId="0" borderId="0" xfId="0"/>
    <xf numFmtId="0" fontId="1" fillId="0" borderId="0" xfId="0" applyFont="1"/>
    <xf numFmtId="0" fontId="2" fillId="0" borderId="0" xfId="0" applyFont="1"/>
    <xf numFmtId="165" fontId="2" fillId="0" borderId="0" xfId="0" applyNumberFormat="1" applyFont="1" applyFill="1" applyBorder="1" applyAlignment="1" applyProtection="1">
      <alignment horizontal="left" vertical="center"/>
      <protection locked="0"/>
    </xf>
    <xf numFmtId="0" fontId="3" fillId="0" borderId="0" xfId="0" applyFont="1"/>
    <xf numFmtId="0" fontId="4" fillId="0" borderId="0" xfId="0" applyFont="1" applyAlignment="1">
      <alignment horizontal="left" vertical="center"/>
    </xf>
    <xf numFmtId="0" fontId="3" fillId="0" borderId="0" xfId="0" applyFont="1" applyFill="1"/>
    <xf numFmtId="0" fontId="5" fillId="0" borderId="0" xfId="0" applyFont="1" applyAlignment="1">
      <alignment horizontal="right" vertical="top" textRotation="180"/>
    </xf>
    <xf numFmtId="0" fontId="6" fillId="0" borderId="0" xfId="0" applyFont="1" applyFill="1" applyBorder="1" applyAlignment="1">
      <alignment horizontal="center" vertical="center" wrapText="1"/>
    </xf>
    <xf numFmtId="0" fontId="3" fillId="0" borderId="0" xfId="0" applyFont="1" applyFill="1" applyAlignment="1">
      <alignment horizontal="center"/>
    </xf>
    <xf numFmtId="0" fontId="3" fillId="0" borderId="0" xfId="0" applyFont="1" applyFill="1" applyBorder="1" applyAlignment="1">
      <alignment horizontal="center" vertical="center" wrapText="1"/>
    </xf>
    <xf numFmtId="0" fontId="6" fillId="0" borderId="0" xfId="0" applyFont="1"/>
    <xf numFmtId="0" fontId="6" fillId="0" borderId="0" xfId="0" applyFont="1" applyAlignment="1">
      <alignment horizontal="right"/>
    </xf>
    <xf numFmtId="0" fontId="6" fillId="0" borderId="0" xfId="0" applyFont="1" applyFill="1" applyBorder="1" applyAlignment="1">
      <alignment horizontal="right" vertical="center"/>
    </xf>
    <xf numFmtId="0" fontId="8" fillId="0" borderId="0" xfId="0" applyFont="1" applyAlignment="1">
      <alignment horizontal="right"/>
    </xf>
    <xf numFmtId="0" fontId="8" fillId="0" borderId="0" xfId="0" applyFont="1" applyFill="1" applyBorder="1" applyAlignment="1">
      <alignment horizontal="right" vertical="center"/>
    </xf>
    <xf numFmtId="3" fontId="6" fillId="0" borderId="0" xfId="0" applyNumberFormat="1" applyFont="1" applyFill="1" applyBorder="1" applyAlignment="1">
      <alignment horizontal="right" vertical="center"/>
    </xf>
    <xf numFmtId="0" fontId="10" fillId="0" borderId="0" xfId="0" applyFont="1" applyFill="1" applyBorder="1" applyAlignment="1">
      <alignment vertical="center"/>
    </xf>
    <xf numFmtId="0" fontId="10" fillId="0" borderId="0" xfId="0" applyFont="1"/>
    <xf numFmtId="0" fontId="10" fillId="0" borderId="0" xfId="0" applyFont="1" applyBorder="1"/>
    <xf numFmtId="0" fontId="11" fillId="0" borderId="4" xfId="0" applyFont="1" applyFill="1" applyBorder="1" applyAlignment="1">
      <alignment horizontal="center" vertical="center" wrapText="1"/>
    </xf>
    <xf numFmtId="0" fontId="11" fillId="0" borderId="2" xfId="0" applyFont="1" applyFill="1" applyBorder="1" applyAlignment="1">
      <alignment vertical="center"/>
    </xf>
    <xf numFmtId="0" fontId="11" fillId="0" borderId="2" xfId="0" applyFont="1" applyFill="1" applyBorder="1" applyAlignment="1">
      <alignment horizontal="center" vertical="center" wrapText="1"/>
    </xf>
    <xf numFmtId="0" fontId="11" fillId="0" borderId="2" xfId="0" applyFont="1" applyFill="1" applyBorder="1"/>
    <xf numFmtId="0" fontId="11" fillId="0" borderId="2" xfId="0" applyFont="1" applyBorder="1"/>
    <xf numFmtId="0" fontId="11" fillId="0" borderId="2" xfId="0" applyFont="1" applyBorder="1" applyAlignment="1">
      <alignment horizontal="right" vertical="top" textRotation="180"/>
    </xf>
    <xf numFmtId="0" fontId="11" fillId="0" borderId="6" xfId="0" applyFont="1" applyBorder="1" applyAlignment="1">
      <alignment horizontal="right"/>
    </xf>
    <xf numFmtId="0" fontId="11" fillId="0" borderId="3" xfId="0" applyFont="1" applyBorder="1" applyAlignment="1">
      <alignment horizontal="right"/>
    </xf>
    <xf numFmtId="0" fontId="11" fillId="0" borderId="3" xfId="0" applyFont="1" applyFill="1" applyBorder="1"/>
    <xf numFmtId="0" fontId="11" fillId="0" borderId="3" xfId="0" applyFont="1" applyBorder="1"/>
    <xf numFmtId="0" fontId="11" fillId="0" borderId="3" xfId="0" applyFont="1" applyBorder="1" applyAlignment="1">
      <alignment horizontal="right" vertical="top" textRotation="180"/>
    </xf>
    <xf numFmtId="0" fontId="12" fillId="0" borderId="6" xfId="0" applyFont="1" applyBorder="1" applyAlignment="1">
      <alignment horizontal="right"/>
    </xf>
    <xf numFmtId="0" fontId="12" fillId="0" borderId="3" xfId="0" applyFont="1" applyBorder="1" applyAlignment="1">
      <alignment horizontal="right"/>
    </xf>
    <xf numFmtId="1" fontId="12" fillId="0" borderId="3" xfId="0" applyNumberFormat="1" applyFont="1" applyFill="1" applyBorder="1" applyAlignment="1">
      <alignment horizontal="right"/>
    </xf>
    <xf numFmtId="166" fontId="12" fillId="0" borderId="6" xfId="0" applyNumberFormat="1" applyFont="1" applyBorder="1" applyAlignment="1">
      <alignment horizontal="right"/>
    </xf>
    <xf numFmtId="166" fontId="12" fillId="0" borderId="3" xfId="0" applyNumberFormat="1" applyFont="1" applyBorder="1" applyAlignment="1">
      <alignment horizontal="right"/>
    </xf>
    <xf numFmtId="166" fontId="12" fillId="0" borderId="3" xfId="0" applyNumberFormat="1" applyFont="1" applyFill="1" applyBorder="1" applyAlignment="1">
      <alignment horizontal="right"/>
    </xf>
    <xf numFmtId="166" fontId="12" fillId="2" borderId="3" xfId="0" applyNumberFormat="1" applyFont="1" applyFill="1" applyBorder="1" applyAlignment="1">
      <alignment horizontal="right"/>
    </xf>
    <xf numFmtId="166" fontId="12" fillId="0" borderId="3" xfId="0" applyNumberFormat="1" applyFont="1" applyFill="1" applyBorder="1"/>
    <xf numFmtId="166" fontId="11" fillId="0" borderId="6" xfId="0" applyNumberFormat="1" applyFont="1" applyBorder="1" applyAlignment="1">
      <alignment horizontal="right"/>
    </xf>
    <xf numFmtId="166" fontId="11" fillId="0" borderId="3" xfId="0" applyNumberFormat="1" applyFont="1" applyBorder="1" applyAlignment="1">
      <alignment horizontal="right"/>
    </xf>
    <xf numFmtId="164" fontId="11" fillId="2" borderId="3" xfId="0" applyNumberFormat="1" applyFont="1" applyFill="1" applyBorder="1" applyAlignment="1">
      <alignment horizontal="right"/>
    </xf>
    <xf numFmtId="166" fontId="11" fillId="0" borderId="3" xfId="0" applyNumberFormat="1" applyFont="1" applyFill="1" applyBorder="1" applyAlignment="1">
      <alignment horizontal="right"/>
    </xf>
    <xf numFmtId="166" fontId="11" fillId="0" borderId="3" xfId="0" applyNumberFormat="1" applyFont="1" applyFill="1" applyBorder="1"/>
    <xf numFmtId="164" fontId="11" fillId="0" borderId="3" xfId="0" applyNumberFormat="1" applyFont="1" applyBorder="1" applyAlignment="1">
      <alignment horizontal="right"/>
    </xf>
    <xf numFmtId="166" fontId="11" fillId="0" borderId="3" xfId="0" applyNumberFormat="1" applyFont="1" applyFill="1" applyBorder="1" applyAlignment="1">
      <alignment horizontal="right" vertical="top"/>
    </xf>
    <xf numFmtId="0" fontId="11" fillId="0" borderId="3" xfId="0" applyFont="1" applyFill="1" applyBorder="1" applyAlignment="1">
      <alignment horizontal="right" vertical="center" wrapText="1"/>
    </xf>
    <xf numFmtId="164" fontId="12" fillId="0" borderId="3" xfId="0" applyNumberFormat="1" applyFont="1" applyBorder="1" applyAlignment="1">
      <alignment horizontal="right"/>
    </xf>
    <xf numFmtId="3" fontId="11" fillId="0" borderId="5"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11" fillId="0" borderId="1" xfId="0" applyFont="1" applyBorder="1"/>
    <xf numFmtId="0" fontId="11" fillId="0" borderId="9" xfId="0" applyFont="1" applyBorder="1"/>
    <xf numFmtId="0" fontId="11" fillId="0" borderId="9" xfId="0" applyFont="1" applyFill="1" applyBorder="1"/>
    <xf numFmtId="0" fontId="11" fillId="0" borderId="1" xfId="0" applyFont="1" applyFill="1" applyBorder="1"/>
    <xf numFmtId="1" fontId="12" fillId="0" borderId="7" xfId="0" applyNumberFormat="1" applyFont="1" applyFill="1" applyBorder="1"/>
    <xf numFmtId="166" fontId="12" fillId="0" borderId="7" xfId="0" applyNumberFormat="1" applyFont="1" applyFill="1" applyBorder="1"/>
    <xf numFmtId="166" fontId="11" fillId="0" borderId="7" xfId="0" applyNumberFormat="1" applyFont="1" applyFill="1" applyBorder="1"/>
    <xf numFmtId="166" fontId="11" fillId="0" borderId="8" xfId="0" applyNumberFormat="1" applyFont="1" applyFill="1" applyBorder="1"/>
    <xf numFmtId="166" fontId="12" fillId="0" borderId="8" xfId="0" applyNumberFormat="1" applyFont="1" applyFill="1" applyBorder="1"/>
    <xf numFmtId="0" fontId="10" fillId="3" borderId="1" xfId="0" applyFont="1" applyFill="1" applyBorder="1" applyAlignment="1">
      <alignment horizontal="left" vertical="center" wrapText="1"/>
    </xf>
    <xf numFmtId="0" fontId="10" fillId="0" borderId="0" xfId="0" applyFont="1" applyAlignment="1">
      <alignment vertical="top"/>
    </xf>
    <xf numFmtId="0" fontId="11" fillId="0" borderId="10" xfId="0" applyFont="1" applyBorder="1"/>
    <xf numFmtId="0" fontId="11" fillId="0" borderId="11" xfId="0" applyFont="1" applyBorder="1"/>
    <xf numFmtId="166" fontId="11" fillId="0" borderId="10" xfId="0" applyNumberFormat="1" applyFont="1" applyFill="1" applyBorder="1"/>
    <xf numFmtId="0" fontId="11" fillId="0" borderId="12" xfId="0" applyFont="1" applyFill="1" applyBorder="1"/>
    <xf numFmtId="0" fontId="1" fillId="0" borderId="2" xfId="0" applyFont="1" applyBorder="1"/>
    <xf numFmtId="0" fontId="2" fillId="0" borderId="3" xfId="0" applyFont="1" applyBorder="1"/>
    <xf numFmtId="0" fontId="2" fillId="0" borderId="1" xfId="0" applyFont="1" applyBorder="1"/>
    <xf numFmtId="166" fontId="11" fillId="0" borderId="10" xfId="0" applyNumberFormat="1" applyFont="1" applyFill="1" applyBorder="1" applyAlignment="1">
      <alignment horizontal="left"/>
    </xf>
    <xf numFmtId="166" fontId="12" fillId="0" borderId="6" xfId="0" applyNumberFormat="1" applyFont="1" applyFill="1" applyBorder="1" applyAlignment="1">
      <alignment horizontal="left"/>
    </xf>
    <xf numFmtId="166" fontId="11" fillId="0" borderId="3" xfId="0" applyNumberFormat="1" applyFont="1" applyFill="1" applyBorder="1" applyAlignment="1">
      <alignment horizontal="left"/>
    </xf>
    <xf numFmtId="164" fontId="11" fillId="0" borderId="3" xfId="0" applyNumberFormat="1" applyFont="1" applyFill="1" applyBorder="1" applyAlignment="1">
      <alignment horizontal="left"/>
    </xf>
    <xf numFmtId="166" fontId="11" fillId="0" borderId="8" xfId="0" applyNumberFormat="1" applyFont="1" applyFill="1" applyBorder="1" applyAlignment="1">
      <alignment horizontal="left"/>
    </xf>
    <xf numFmtId="0" fontId="15" fillId="0" borderId="0" xfId="0" applyFont="1"/>
    <xf numFmtId="166" fontId="15" fillId="0" borderId="0" xfId="0" applyNumberFormat="1" applyFont="1"/>
    <xf numFmtId="164" fontId="15" fillId="0" borderId="0" xfId="0" applyNumberFormat="1" applyFont="1"/>
    <xf numFmtId="0" fontId="10" fillId="3" borderId="1" xfId="0" quotePrefix="1" applyFont="1" applyFill="1" applyBorder="1" applyAlignment="1">
      <alignment horizontal="center" vertical="center"/>
    </xf>
    <xf numFmtId="0" fontId="19" fillId="0" borderId="0" xfId="0" applyFont="1" applyAlignment="1"/>
    <xf numFmtId="165" fontId="10" fillId="0" borderId="0" xfId="0" applyNumberFormat="1" applyFont="1" applyFill="1" applyBorder="1" applyAlignment="1" applyProtection="1">
      <alignment horizontal="justify" vertical="top" wrapText="1"/>
      <protection locked="0"/>
    </xf>
    <xf numFmtId="0" fontId="19" fillId="0" borderId="0" xfId="0" applyFont="1" applyAlignment="1">
      <alignment vertical="top"/>
    </xf>
    <xf numFmtId="0" fontId="14" fillId="0" borderId="0" xfId="0" applyFont="1" applyAlignment="1">
      <alignment horizontal="justify" vertical="top" wrapText="1"/>
    </xf>
    <xf numFmtId="0" fontId="10" fillId="3" borderId="2" xfId="0" quotePrefix="1" applyFont="1" applyFill="1" applyBorder="1" applyAlignment="1">
      <alignment horizontal="center" vertical="center"/>
    </xf>
    <xf numFmtId="0" fontId="10" fillId="3" borderId="3" xfId="0" quotePrefix="1" applyFont="1" applyFill="1" applyBorder="1" applyAlignment="1">
      <alignment horizontal="center" vertical="center"/>
    </xf>
    <xf numFmtId="0" fontId="10" fillId="3" borderId="1" xfId="0" quotePrefix="1" applyFont="1" applyFill="1" applyBorder="1" applyAlignment="1">
      <alignment horizontal="center" vertical="center"/>
    </xf>
    <xf numFmtId="0" fontId="11" fillId="4" borderId="10" xfId="0" applyFont="1" applyFill="1" applyBorder="1" applyAlignment="1"/>
    <xf numFmtId="0" fontId="19" fillId="0" borderId="6" xfId="0" applyFont="1" applyBorder="1" applyAlignment="1"/>
    <xf numFmtId="0" fontId="12" fillId="3" borderId="10" xfId="0" quotePrefix="1" applyFont="1" applyFill="1" applyBorder="1" applyAlignment="1">
      <alignment horizontal="left" vertical="center" wrapText="1"/>
    </xf>
    <xf numFmtId="0" fontId="13" fillId="3" borderId="6" xfId="0" applyFont="1" applyFill="1" applyBorder="1" applyAlignment="1"/>
    <xf numFmtId="0" fontId="13" fillId="3" borderId="12" xfId="0" applyFont="1" applyFill="1" applyBorder="1" applyAlignment="1"/>
    <xf numFmtId="0" fontId="13" fillId="3" borderId="5" xfId="0" applyFont="1" applyFill="1" applyBorder="1" applyAlignment="1"/>
    <xf numFmtId="165" fontId="10" fillId="0" borderId="0" xfId="0" applyNumberFormat="1" applyFont="1" applyFill="1" applyBorder="1" applyAlignment="1" applyProtection="1">
      <alignment horizontal="left" vertical="top"/>
      <protection locked="0"/>
    </xf>
    <xf numFmtId="0" fontId="10" fillId="3" borderId="3" xfId="0" applyFont="1" applyFill="1" applyBorder="1" applyAlignment="1">
      <alignment horizontal="center" vertical="center"/>
    </xf>
    <xf numFmtId="0" fontId="10" fillId="3" borderId="1" xfId="0" applyFont="1" applyFill="1" applyBorder="1" applyAlignment="1">
      <alignment horizontal="center" vertical="center"/>
    </xf>
    <xf numFmtId="0" fontId="11" fillId="3" borderId="10" xfId="0" quotePrefix="1" applyFont="1" applyFill="1" applyBorder="1" applyAlignment="1">
      <alignment horizontal="left" vertical="center"/>
    </xf>
    <xf numFmtId="0" fontId="10" fillId="3" borderId="2" xfId="0" quotePrefix="1" applyFont="1" applyFill="1" applyBorder="1" applyAlignment="1">
      <alignment horizontal="center" vertical="center" wrapText="1"/>
    </xf>
    <xf numFmtId="0" fontId="10" fillId="3" borderId="3" xfId="0" quotePrefix="1" applyFont="1" applyFill="1" applyBorder="1" applyAlignment="1">
      <alignment horizontal="center" vertical="center" wrapText="1"/>
    </xf>
    <xf numFmtId="0" fontId="9" fillId="0" borderId="0" xfId="0" applyFont="1" applyAlignment="1">
      <alignment horizontal="left"/>
    </xf>
    <xf numFmtId="0" fontId="19" fillId="0" borderId="0" xfId="0" applyFont="1" applyAlignment="1"/>
    <xf numFmtId="0" fontId="7" fillId="0" borderId="0" xfId="0" applyFont="1" applyAlignment="1">
      <alignment horizontal="left"/>
    </xf>
    <xf numFmtId="0" fontId="10" fillId="3" borderId="3" xfId="0" applyFont="1" applyFill="1" applyBorder="1" applyAlignment="1">
      <alignment vertical="center"/>
    </xf>
    <xf numFmtId="0" fontId="10" fillId="3" borderId="1" xfId="0" applyFont="1" applyFill="1" applyBorder="1" applyAlignment="1">
      <alignment vertical="center"/>
    </xf>
    <xf numFmtId="0" fontId="11" fillId="3" borderId="11" xfId="0" applyFont="1" applyFill="1" applyBorder="1" applyAlignment="1"/>
    <xf numFmtId="0" fontId="13" fillId="3" borderId="4" xfId="0" applyFont="1" applyFill="1" applyBorder="1" applyAlignment="1"/>
    <xf numFmtId="0" fontId="12" fillId="3" borderId="10" xfId="0" quotePrefix="1" applyFont="1" applyFill="1" applyBorder="1" applyAlignment="1">
      <alignment horizontal="left" vertical="center"/>
    </xf>
    <xf numFmtId="0" fontId="19" fillId="0" borderId="3" xfId="0" applyFont="1" applyBorder="1" applyAlignment="1">
      <alignment vertical="center" wrapText="1"/>
    </xf>
    <xf numFmtId="0" fontId="19" fillId="0" borderId="1" xfId="0" applyFont="1" applyBorder="1" applyAlignment="1">
      <alignment vertical="center" wrapText="1"/>
    </xf>
    <xf numFmtId="0" fontId="10" fillId="3" borderId="11" xfId="0" applyFont="1" applyFill="1" applyBorder="1" applyAlignment="1">
      <alignment horizontal="center" vertical="center"/>
    </xf>
    <xf numFmtId="0" fontId="14" fillId="3" borderId="4" xfId="0" applyFont="1" applyFill="1" applyBorder="1" applyAlignment="1">
      <alignment vertical="center"/>
    </xf>
    <xf numFmtId="0" fontId="14" fillId="3" borderId="10" xfId="0" applyFont="1" applyFill="1" applyBorder="1" applyAlignment="1">
      <alignment vertical="center"/>
    </xf>
    <xf numFmtId="0" fontId="14" fillId="3" borderId="6" xfId="0" applyFont="1" applyFill="1" applyBorder="1" applyAlignment="1">
      <alignment vertical="center"/>
    </xf>
    <xf numFmtId="0" fontId="14" fillId="3" borderId="12" xfId="0" applyFont="1" applyFill="1" applyBorder="1" applyAlignment="1">
      <alignment vertical="center"/>
    </xf>
    <xf numFmtId="0" fontId="14" fillId="3" borderId="5" xfId="0" applyFont="1" applyFill="1" applyBorder="1" applyAlignment="1">
      <alignment vertical="center"/>
    </xf>
    <xf numFmtId="0" fontId="11" fillId="3" borderId="10" xfId="0" quotePrefix="1" applyFont="1" applyFill="1" applyBorder="1" applyAlignment="1">
      <alignment horizontal="left" vertical="center" wrapText="1"/>
    </xf>
    <xf numFmtId="0" fontId="11" fillId="4" borderId="6" xfId="0" applyFont="1" applyFill="1" applyBorder="1"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314325</xdr:colOff>
      <xdr:row>0</xdr:row>
      <xdr:rowOff>0</xdr:rowOff>
    </xdr:from>
    <xdr:to>
      <xdr:col>2</xdr:col>
      <xdr:colOff>19050</xdr:colOff>
      <xdr:row>0</xdr:row>
      <xdr:rowOff>0</xdr:rowOff>
    </xdr:to>
    <xdr:sp macro="" textlink="">
      <xdr:nvSpPr>
        <xdr:cNvPr id="12289" name="Text Box 1"/>
        <xdr:cNvSpPr txBox="1">
          <a:spLocks noChangeArrowheads="1"/>
        </xdr:cNvSpPr>
      </xdr:nvSpPr>
      <xdr:spPr bwMode="auto">
        <a:xfrm>
          <a:off x="1362075" y="0"/>
          <a:ext cx="561975" cy="0"/>
        </a:xfrm>
        <a:prstGeom prst="rect">
          <a:avLst/>
        </a:prstGeom>
        <a:noFill/>
        <a:ln w="9525">
          <a:noFill/>
          <a:miter lim="800000"/>
          <a:headEnd/>
          <a:tailEnd/>
        </a:ln>
        <a:effectLst/>
      </xdr:spPr>
      <xdr:txBody>
        <a:bodyPr vertOverflow="clip" wrap="square" lIns="0" tIns="0" rIns="0" bIns="0" anchor="t" upright="1"/>
        <a:lstStyle/>
        <a:p>
          <a:pPr algn="l" rtl="0">
            <a:defRPr sz="1000"/>
          </a:pPr>
          <a:r>
            <a:rPr lang="es-MX" sz="400" b="0" i="0" u="none" strike="noStrike" baseline="0">
              <a:solidFill>
                <a:srgbClr val="000000"/>
              </a:solidFill>
              <a:latin typeface="Times New Roman"/>
              <a:cs typeface="Times New Roman"/>
            </a:rPr>
            <a:t>1/</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N63"/>
  <sheetViews>
    <sheetView showGridLines="0" tabSelected="1" zoomScale="115" zoomScaleNormal="115" workbookViewId="0">
      <pane xSplit="21" ySplit="8" topLeftCell="V18" activePane="bottomRight" state="frozen"/>
      <selection pane="topRight" activeCell="V1" sqref="V1"/>
      <selection pane="bottomLeft" activeCell="A9" sqref="A9"/>
      <selection pane="bottomRight" activeCell="W39" sqref="W39"/>
    </sheetView>
  </sheetViews>
  <sheetFormatPr baseColWidth="10" defaultColWidth="11.42578125" defaultRowHeight="12.75" x14ac:dyDescent="0.2"/>
  <cols>
    <col min="1" max="1" width="2.140625" style="1" customWidth="1"/>
    <col min="2" max="2" width="12.85546875" style="1" customWidth="1"/>
    <col min="3" max="4" width="5.28515625" style="1" hidden="1" customWidth="1"/>
    <col min="5" max="12" width="5.7109375" style="1" customWidth="1"/>
    <col min="13" max="13" width="5.42578125" style="1" customWidth="1"/>
    <col min="14" max="21" width="5.7109375" style="1" customWidth="1"/>
    <col min="22" max="22" width="0.5703125" style="1" customWidth="1"/>
    <col min="23" max="38" width="6.7109375" style="1" customWidth="1"/>
    <col min="39" max="16384" width="11.42578125" style="1"/>
  </cols>
  <sheetData>
    <row r="2" spans="1:38" ht="2.1" customHeight="1" x14ac:dyDescent="0.2"/>
    <row r="3" spans="1:38" ht="17.100000000000001" customHeight="1" x14ac:dyDescent="0.25">
      <c r="A3" s="96" t="s">
        <v>36</v>
      </c>
      <c r="B3" s="97"/>
      <c r="C3" s="97"/>
      <c r="D3" s="97"/>
      <c r="E3" s="97"/>
      <c r="F3" s="97"/>
      <c r="G3" s="97"/>
      <c r="H3" s="97"/>
      <c r="I3" s="97"/>
      <c r="J3" s="97"/>
      <c r="K3" s="97"/>
      <c r="L3" s="97"/>
      <c r="M3" s="97"/>
      <c r="N3" s="97"/>
      <c r="O3" s="97"/>
      <c r="P3" s="97"/>
      <c r="Q3" s="97"/>
      <c r="R3" s="97"/>
      <c r="S3" s="97"/>
      <c r="T3" s="77"/>
    </row>
    <row r="4" spans="1:38" ht="9.75" customHeight="1" x14ac:dyDescent="0.2">
      <c r="A4" s="98" t="s">
        <v>0</v>
      </c>
      <c r="B4" s="97"/>
      <c r="C4" s="5"/>
      <c r="D4" s="5"/>
      <c r="E4" s="5"/>
      <c r="F4" s="5"/>
      <c r="G4" s="5"/>
      <c r="H4" s="5"/>
      <c r="I4" s="5"/>
      <c r="J4" s="5"/>
      <c r="K4" s="6"/>
      <c r="L4" s="4"/>
      <c r="M4" s="4"/>
      <c r="N4" s="7"/>
      <c r="O4" s="4"/>
      <c r="P4" s="4"/>
      <c r="Q4" s="4"/>
      <c r="R4" s="4"/>
      <c r="S4" s="4"/>
      <c r="T4" s="4"/>
    </row>
    <row r="5" spans="1:38" ht="3" customHeight="1" x14ac:dyDescent="0.2">
      <c r="A5" s="4"/>
      <c r="B5" s="8"/>
      <c r="C5" s="8"/>
      <c r="D5" s="8"/>
      <c r="E5" s="8"/>
      <c r="F5" s="8"/>
      <c r="G5" s="8"/>
      <c r="H5" s="8"/>
      <c r="I5" s="8"/>
      <c r="J5" s="8"/>
      <c r="K5" s="9"/>
      <c r="L5" s="4"/>
      <c r="M5" s="4"/>
      <c r="N5" s="7"/>
      <c r="O5" s="4"/>
      <c r="P5" s="4"/>
      <c r="Q5" s="4"/>
      <c r="R5" s="4"/>
      <c r="S5" s="4"/>
      <c r="T5" s="4"/>
    </row>
    <row r="6" spans="1:38" ht="9.75" customHeight="1" x14ac:dyDescent="0.2">
      <c r="A6" s="106" t="s">
        <v>15</v>
      </c>
      <c r="B6" s="107"/>
      <c r="C6" s="94">
        <v>1980</v>
      </c>
      <c r="D6" s="94">
        <v>1985</v>
      </c>
      <c r="E6" s="81">
        <v>2000</v>
      </c>
      <c r="F6" s="81">
        <v>2001</v>
      </c>
      <c r="G6" s="81">
        <v>2002</v>
      </c>
      <c r="H6" s="81">
        <v>2003</v>
      </c>
      <c r="I6" s="81">
        <v>2004</v>
      </c>
      <c r="J6" s="81">
        <v>2005</v>
      </c>
      <c r="K6" s="81">
        <v>2006</v>
      </c>
      <c r="L6" s="81" t="s">
        <v>37</v>
      </c>
      <c r="M6" s="81" t="s">
        <v>38</v>
      </c>
      <c r="N6" s="81" t="s">
        <v>39</v>
      </c>
      <c r="O6" s="81" t="s">
        <v>40</v>
      </c>
      <c r="P6" s="81" t="s">
        <v>41</v>
      </c>
      <c r="Q6" s="81" t="s">
        <v>42</v>
      </c>
      <c r="R6" s="94" t="s">
        <v>43</v>
      </c>
      <c r="S6" s="81" t="s">
        <v>44</v>
      </c>
      <c r="T6" s="81" t="s">
        <v>46</v>
      </c>
      <c r="U6" s="81" t="s">
        <v>45</v>
      </c>
    </row>
    <row r="7" spans="1:38" ht="6" customHeight="1" x14ac:dyDescent="0.2">
      <c r="A7" s="108"/>
      <c r="B7" s="109"/>
      <c r="C7" s="95"/>
      <c r="D7" s="95"/>
      <c r="E7" s="82"/>
      <c r="F7" s="99"/>
      <c r="G7" s="91"/>
      <c r="H7" s="99"/>
      <c r="I7" s="99"/>
      <c r="J7" s="99"/>
      <c r="K7" s="82"/>
      <c r="L7" s="82"/>
      <c r="M7" s="82"/>
      <c r="N7" s="82"/>
      <c r="O7" s="82"/>
      <c r="P7" s="82"/>
      <c r="Q7" s="82"/>
      <c r="R7" s="104"/>
      <c r="S7" s="82"/>
      <c r="T7" s="82"/>
      <c r="U7" s="82"/>
    </row>
    <row r="8" spans="1:38" ht="2.25" customHeight="1" x14ac:dyDescent="0.2">
      <c r="A8" s="110"/>
      <c r="B8" s="111"/>
      <c r="C8" s="59"/>
      <c r="D8" s="59"/>
      <c r="E8" s="100"/>
      <c r="F8" s="100"/>
      <c r="G8" s="92"/>
      <c r="H8" s="100"/>
      <c r="I8" s="100"/>
      <c r="J8" s="100"/>
      <c r="K8" s="100"/>
      <c r="L8" s="59"/>
      <c r="M8" s="76"/>
      <c r="N8" s="76"/>
      <c r="O8" s="76"/>
      <c r="P8" s="59"/>
      <c r="Q8" s="59"/>
      <c r="R8" s="105"/>
      <c r="S8" s="59"/>
      <c r="T8" s="83"/>
      <c r="U8" s="83"/>
    </row>
    <row r="9" spans="1:38" ht="2.25" customHeight="1" x14ac:dyDescent="0.2">
      <c r="A9" s="101"/>
      <c r="B9" s="102"/>
      <c r="C9" s="10"/>
      <c r="D9" s="10"/>
      <c r="E9" s="20"/>
      <c r="F9" s="21"/>
      <c r="G9" s="21"/>
      <c r="H9" s="22"/>
      <c r="I9" s="22"/>
      <c r="J9" s="22"/>
      <c r="K9" s="23"/>
      <c r="L9" s="24"/>
      <c r="M9" s="24"/>
      <c r="N9" s="25"/>
      <c r="O9" s="24"/>
      <c r="P9" s="24"/>
      <c r="Q9" s="24"/>
      <c r="R9" s="24"/>
      <c r="S9" s="62"/>
      <c r="T9" s="65"/>
      <c r="U9" s="65"/>
    </row>
    <row r="10" spans="1:38" s="2" customFormat="1" ht="8.1" customHeight="1" x14ac:dyDescent="0.15">
      <c r="A10" s="86" t="s">
        <v>19</v>
      </c>
      <c r="B10" s="87"/>
      <c r="C10" s="12"/>
      <c r="D10" s="12"/>
      <c r="E10" s="26"/>
      <c r="F10" s="27"/>
      <c r="G10" s="27"/>
      <c r="H10" s="27"/>
      <c r="I10" s="27"/>
      <c r="J10" s="27"/>
      <c r="K10" s="28"/>
      <c r="L10" s="29"/>
      <c r="M10" s="29"/>
      <c r="N10" s="30"/>
      <c r="O10" s="29"/>
      <c r="P10" s="29"/>
      <c r="Q10" s="29"/>
      <c r="R10" s="61"/>
      <c r="S10" s="61"/>
      <c r="T10" s="66"/>
      <c r="U10" s="66"/>
    </row>
    <row r="11" spans="1:38" s="2" customFormat="1" ht="8.1" customHeight="1" x14ac:dyDescent="0.2">
      <c r="A11" s="86" t="s">
        <v>9</v>
      </c>
      <c r="B11" s="87"/>
      <c r="C11" s="12">
        <v>11</v>
      </c>
      <c r="D11" s="13">
        <v>14</v>
      </c>
      <c r="E11" s="31">
        <v>13</v>
      </c>
      <c r="F11" s="32">
        <v>13</v>
      </c>
      <c r="G11" s="32">
        <v>6</v>
      </c>
      <c r="H11" s="32">
        <v>12</v>
      </c>
      <c r="I11" s="32">
        <v>14</v>
      </c>
      <c r="J11" s="32">
        <v>6</v>
      </c>
      <c r="K11" s="32">
        <v>12</v>
      </c>
      <c r="L11" s="32">
        <v>14</v>
      </c>
      <c r="M11" s="33">
        <v>6</v>
      </c>
      <c r="N11" s="33">
        <v>14</v>
      </c>
      <c r="O11" s="33">
        <v>16</v>
      </c>
      <c r="P11" s="33">
        <v>3</v>
      </c>
      <c r="Q11" s="33">
        <v>15</v>
      </c>
      <c r="R11" s="54">
        <v>13</v>
      </c>
      <c r="S11" s="54">
        <v>5</v>
      </c>
      <c r="T11" s="54">
        <v>17</v>
      </c>
      <c r="U11" s="54">
        <v>13</v>
      </c>
      <c r="V11"/>
      <c r="W11" s="73"/>
    </row>
    <row r="12" spans="1:38" s="2" customFormat="1" ht="8.1" customHeight="1" x14ac:dyDescent="0.2">
      <c r="A12" s="103" t="s">
        <v>13</v>
      </c>
      <c r="B12" s="87"/>
      <c r="C12" s="12">
        <v>3464.7</v>
      </c>
      <c r="D12" s="12" t="s">
        <v>1</v>
      </c>
      <c r="E12" s="34">
        <v>20974.3</v>
      </c>
      <c r="F12" s="35" t="s">
        <v>10</v>
      </c>
      <c r="G12" s="35">
        <v>3019.7</v>
      </c>
      <c r="H12" s="35">
        <v>15350.6</v>
      </c>
      <c r="I12" s="35">
        <v>13836.8</v>
      </c>
      <c r="J12" s="36">
        <v>4211.2</v>
      </c>
      <c r="K12" s="37">
        <v>14701.2</v>
      </c>
      <c r="L12" s="37">
        <v>15003.9</v>
      </c>
      <c r="M12" s="36">
        <v>3676.5</v>
      </c>
      <c r="N12" s="36">
        <v>18853</v>
      </c>
      <c r="O12" s="36">
        <v>15389.3</v>
      </c>
      <c r="P12" s="36">
        <v>1793.9</v>
      </c>
      <c r="Q12" s="38">
        <v>29842.799999999999</v>
      </c>
      <c r="R12" s="55">
        <f>R13+R30</f>
        <v>13187.500000000002</v>
      </c>
      <c r="S12" s="55">
        <f>S13+S30</f>
        <v>471.70000000000005</v>
      </c>
      <c r="T12" s="55">
        <v>26254.936999999998</v>
      </c>
      <c r="U12" s="55">
        <f>U13+U30</f>
        <v>10467.399999999998</v>
      </c>
      <c r="V12"/>
      <c r="W12" s="75"/>
      <c r="X12" s="75"/>
      <c r="AA12" s="75"/>
      <c r="AB12" s="75"/>
      <c r="AC12" s="75"/>
      <c r="AD12" s="75"/>
      <c r="AE12" s="75"/>
      <c r="AF12" s="75"/>
      <c r="AG12" s="75"/>
      <c r="AH12" s="75"/>
      <c r="AI12" s="75"/>
      <c r="AJ12" s="75"/>
      <c r="AK12" s="75"/>
      <c r="AL12" s="75"/>
    </row>
    <row r="13" spans="1:38" s="2" customFormat="1" ht="8.1" customHeight="1" x14ac:dyDescent="0.2">
      <c r="A13" s="103" t="s">
        <v>14</v>
      </c>
      <c r="B13" s="87"/>
      <c r="C13" s="12">
        <v>3370.6</v>
      </c>
      <c r="D13" s="12" t="s">
        <v>2</v>
      </c>
      <c r="E13" s="34">
        <v>20513.2</v>
      </c>
      <c r="F13" s="35" t="s">
        <v>11</v>
      </c>
      <c r="G13" s="35">
        <v>2906.5</v>
      </c>
      <c r="H13" s="35">
        <v>14972.5</v>
      </c>
      <c r="I13" s="35">
        <v>13432.9</v>
      </c>
      <c r="J13" s="36">
        <v>4090.8</v>
      </c>
      <c r="K13" s="37">
        <v>14326.5</v>
      </c>
      <c r="L13" s="37">
        <v>14594.9</v>
      </c>
      <c r="M13" s="36">
        <v>3541.1</v>
      </c>
      <c r="N13" s="36">
        <v>17979.5</v>
      </c>
      <c r="O13" s="36">
        <v>14874.7</v>
      </c>
      <c r="P13" s="36">
        <v>1742</v>
      </c>
      <c r="Q13" s="38">
        <v>28651.3</v>
      </c>
      <c r="R13" s="55">
        <f>R14+R29</f>
        <v>12751.100000000002</v>
      </c>
      <c r="S13" s="55">
        <f>S14+S29</f>
        <v>470.1</v>
      </c>
      <c r="T13" s="55">
        <v>25320.538999999997</v>
      </c>
      <c r="U13" s="55">
        <f>U14+U26+U29</f>
        <v>10181.599999999999</v>
      </c>
      <c r="V13"/>
      <c r="W13" s="75"/>
      <c r="X13" s="75"/>
      <c r="AA13" s="75"/>
      <c r="AB13" s="75"/>
      <c r="AC13" s="75"/>
      <c r="AD13" s="75"/>
      <c r="AE13" s="75"/>
      <c r="AF13" s="75"/>
      <c r="AG13" s="75"/>
      <c r="AH13" s="75"/>
      <c r="AI13" s="75"/>
      <c r="AJ13" s="75"/>
      <c r="AK13" s="75"/>
      <c r="AL13" s="75"/>
    </row>
    <row r="14" spans="1:38" s="2" customFormat="1" ht="8.1" customHeight="1" x14ac:dyDescent="0.2">
      <c r="A14" s="103" t="s">
        <v>16</v>
      </c>
      <c r="B14" s="87"/>
      <c r="C14" s="12">
        <v>3360.9</v>
      </c>
      <c r="D14" s="12" t="s">
        <v>3</v>
      </c>
      <c r="E14" s="34">
        <v>20469.2</v>
      </c>
      <c r="F14" s="35" t="s">
        <v>12</v>
      </c>
      <c r="G14" s="35">
        <v>2906.4</v>
      </c>
      <c r="H14" s="35">
        <v>14959.7</v>
      </c>
      <c r="I14" s="35">
        <v>13424.5</v>
      </c>
      <c r="J14" s="36">
        <v>4090.5</v>
      </c>
      <c r="K14" s="37">
        <v>14307.9</v>
      </c>
      <c r="L14" s="37">
        <v>14582.5</v>
      </c>
      <c r="M14" s="36">
        <v>3541</v>
      </c>
      <c r="N14" s="36">
        <v>17960.900000000001</v>
      </c>
      <c r="O14" s="36">
        <v>14857.8</v>
      </c>
      <c r="P14" s="36">
        <v>1741.6</v>
      </c>
      <c r="Q14" s="38">
        <v>28631.599999999999</v>
      </c>
      <c r="R14" s="55">
        <f>SUM(R15:R27)</f>
        <v>12727.200000000003</v>
      </c>
      <c r="S14" s="55">
        <f>SUM(S15:S27)</f>
        <v>470.1</v>
      </c>
      <c r="T14" s="55">
        <v>24976.1</v>
      </c>
      <c r="U14" s="55">
        <f>SUM(U15:U25,U27)</f>
        <v>9340.2999999999993</v>
      </c>
      <c r="V14"/>
      <c r="W14" s="75"/>
      <c r="X14" s="75"/>
      <c r="AA14" s="75"/>
      <c r="AB14" s="75"/>
      <c r="AC14" s="75"/>
      <c r="AD14" s="75"/>
      <c r="AE14" s="75"/>
      <c r="AF14" s="75"/>
      <c r="AG14" s="75"/>
      <c r="AH14" s="75"/>
      <c r="AI14" s="75"/>
      <c r="AJ14" s="75"/>
      <c r="AK14" s="75"/>
      <c r="AL14" s="75"/>
    </row>
    <row r="15" spans="1:38" s="2" customFormat="1" ht="8.1" customHeight="1" x14ac:dyDescent="0.2">
      <c r="A15" s="93" t="s">
        <v>5</v>
      </c>
      <c r="B15" s="87"/>
      <c r="C15" s="12">
        <v>252.3</v>
      </c>
      <c r="D15" s="13">
        <v>661</v>
      </c>
      <c r="E15" s="39">
        <v>6511.3</v>
      </c>
      <c r="F15" s="40">
        <v>2795.5</v>
      </c>
      <c r="G15" s="41">
        <v>688.5</v>
      </c>
      <c r="H15" s="40">
        <v>4999.3999999999996</v>
      </c>
      <c r="I15" s="40">
        <v>3816.1</v>
      </c>
      <c r="J15" s="40">
        <v>607.9</v>
      </c>
      <c r="K15" s="40">
        <v>5531.2</v>
      </c>
      <c r="L15" s="40">
        <v>4301.1000000000004</v>
      </c>
      <c r="M15" s="42">
        <v>474.8</v>
      </c>
      <c r="N15" s="43">
        <v>5626.2</v>
      </c>
      <c r="O15" s="43">
        <v>3155</v>
      </c>
      <c r="P15" s="43">
        <v>329.8</v>
      </c>
      <c r="Q15" s="43">
        <v>7463.9</v>
      </c>
      <c r="R15" s="56">
        <v>2568.4</v>
      </c>
      <c r="S15" s="56">
        <v>144</v>
      </c>
      <c r="T15" s="56">
        <v>5670.759</v>
      </c>
      <c r="U15" s="56">
        <v>2892.5</v>
      </c>
      <c r="V15"/>
      <c r="W15" s="74"/>
      <c r="X15" s="74"/>
      <c r="AA15" s="74"/>
      <c r="AB15" s="74"/>
      <c r="AC15" s="74"/>
      <c r="AD15" s="74"/>
      <c r="AE15" s="74"/>
      <c r="AF15" s="74"/>
      <c r="AG15" s="74"/>
      <c r="AH15" s="74"/>
      <c r="AI15" s="74"/>
      <c r="AJ15" s="74"/>
      <c r="AK15" s="74"/>
      <c r="AL15" s="74"/>
    </row>
    <row r="16" spans="1:38" s="2" customFormat="1" ht="8.1" customHeight="1" x14ac:dyDescent="0.15">
      <c r="A16" s="93" t="s">
        <v>6</v>
      </c>
      <c r="B16" s="87"/>
      <c r="C16" s="12">
        <v>2820.7</v>
      </c>
      <c r="D16" s="12">
        <v>4452.3</v>
      </c>
      <c r="E16" s="39">
        <v>6954.8</v>
      </c>
      <c r="F16" s="40">
        <v>4103.3</v>
      </c>
      <c r="G16" s="41">
        <v>914.4</v>
      </c>
      <c r="H16" s="40">
        <v>2599.5</v>
      </c>
      <c r="I16" s="40">
        <v>2843.5</v>
      </c>
      <c r="J16" s="40">
        <v>1245.0999999999999</v>
      </c>
      <c r="K16" s="40">
        <v>5071.5</v>
      </c>
      <c r="L16" s="40">
        <v>6171.5</v>
      </c>
      <c r="M16" s="42">
        <v>1535.2</v>
      </c>
      <c r="N16" s="43">
        <v>6712.7</v>
      </c>
      <c r="O16" s="43">
        <v>6656.9</v>
      </c>
      <c r="P16" s="43">
        <v>702.3</v>
      </c>
      <c r="Q16" s="43">
        <v>9912.4</v>
      </c>
      <c r="R16" s="56">
        <v>4404.8</v>
      </c>
      <c r="S16" s="56">
        <v>194.5</v>
      </c>
      <c r="T16" s="56">
        <v>7070.0290000000005</v>
      </c>
      <c r="U16" s="56">
        <v>3215.2</v>
      </c>
      <c r="W16" s="74"/>
      <c r="X16" s="74"/>
      <c r="Y16" s="74"/>
      <c r="Z16" s="74"/>
      <c r="AA16" s="74"/>
      <c r="AB16" s="74"/>
      <c r="AC16" s="74"/>
      <c r="AD16" s="74"/>
      <c r="AE16" s="74"/>
      <c r="AF16" s="74"/>
      <c r="AG16" s="74"/>
      <c r="AH16" s="74"/>
      <c r="AI16" s="74"/>
      <c r="AJ16" s="74"/>
      <c r="AK16" s="74"/>
      <c r="AL16" s="74"/>
    </row>
    <row r="17" spans="1:40" s="2" customFormat="1" ht="8.1" customHeight="1" x14ac:dyDescent="0.15">
      <c r="A17" s="93" t="s">
        <v>7</v>
      </c>
      <c r="B17" s="87"/>
      <c r="C17" s="12">
        <v>89.8</v>
      </c>
      <c r="D17" s="13"/>
      <c r="E17" s="39">
        <v>3574.5</v>
      </c>
      <c r="F17" s="40">
        <v>1123.8</v>
      </c>
      <c r="G17" s="44">
        <v>573.9</v>
      </c>
      <c r="H17" s="40">
        <v>3090.2</v>
      </c>
      <c r="I17" s="40">
        <v>1408.5</v>
      </c>
      <c r="J17" s="40">
        <v>1342.6</v>
      </c>
      <c r="K17" s="40">
        <v>2170.6999999999998</v>
      </c>
      <c r="L17" s="40">
        <v>1860.2</v>
      </c>
      <c r="M17" s="42">
        <v>744.4</v>
      </c>
      <c r="N17" s="43">
        <v>2881</v>
      </c>
      <c r="O17" s="43">
        <v>1159.2</v>
      </c>
      <c r="P17" s="43">
        <v>214.9</v>
      </c>
      <c r="Q17" s="43">
        <v>6703.1</v>
      </c>
      <c r="R17" s="57">
        <v>650.4</v>
      </c>
      <c r="S17" s="57">
        <v>66.400000000000006</v>
      </c>
      <c r="T17" s="57">
        <v>3422.8589999999999</v>
      </c>
      <c r="U17" s="57">
        <v>486.4</v>
      </c>
      <c r="W17" s="74"/>
      <c r="X17" s="74"/>
      <c r="Y17" s="74"/>
      <c r="Z17" s="74"/>
      <c r="AA17" s="74"/>
      <c r="AB17" s="74"/>
      <c r="AC17" s="74"/>
      <c r="AD17" s="74"/>
      <c r="AE17" s="74"/>
      <c r="AF17" s="74"/>
      <c r="AG17" s="74"/>
      <c r="AH17" s="74"/>
      <c r="AI17" s="74"/>
      <c r="AJ17" s="74"/>
      <c r="AK17" s="74"/>
      <c r="AL17" s="74"/>
    </row>
    <row r="18" spans="1:40" s="2" customFormat="1" ht="8.1" customHeight="1" x14ac:dyDescent="0.15">
      <c r="A18" s="93" t="s">
        <v>8</v>
      </c>
      <c r="B18" s="87"/>
      <c r="C18" s="12"/>
      <c r="D18" s="13">
        <v>31.5</v>
      </c>
      <c r="E18" s="39">
        <v>124.2</v>
      </c>
      <c r="F18" s="40"/>
      <c r="G18" s="44"/>
      <c r="H18" s="40"/>
      <c r="I18" s="40"/>
      <c r="J18" s="40"/>
      <c r="K18" s="40"/>
      <c r="L18" s="40"/>
      <c r="M18" s="45"/>
      <c r="N18" s="43"/>
      <c r="O18" s="43"/>
      <c r="P18" s="43"/>
      <c r="Q18" s="43"/>
      <c r="R18" s="57"/>
      <c r="S18" s="57"/>
      <c r="U18" s="57"/>
      <c r="W18" s="74"/>
      <c r="X18" s="74"/>
      <c r="Y18" s="74"/>
      <c r="Z18" s="74"/>
      <c r="AA18" s="74"/>
      <c r="AB18" s="74"/>
      <c r="AC18" s="74"/>
      <c r="AD18" s="74"/>
      <c r="AE18" s="74"/>
      <c r="AF18" s="74"/>
      <c r="AG18" s="74"/>
      <c r="AH18" s="74"/>
      <c r="AI18" s="74"/>
      <c r="AJ18" s="74"/>
      <c r="AK18" s="74"/>
      <c r="AL18" s="74"/>
    </row>
    <row r="19" spans="1:40" s="2" customFormat="1" ht="8.1" customHeight="1" x14ac:dyDescent="0.15">
      <c r="A19" s="93" t="s">
        <v>20</v>
      </c>
      <c r="B19" s="87"/>
      <c r="C19" s="12"/>
      <c r="D19" s="13"/>
      <c r="E19" s="39">
        <v>461.2</v>
      </c>
      <c r="F19" s="40">
        <v>368.6</v>
      </c>
      <c r="G19" s="44">
        <v>85.7</v>
      </c>
      <c r="H19" s="40">
        <v>382.1</v>
      </c>
      <c r="I19" s="40">
        <v>225.9</v>
      </c>
      <c r="J19" s="40">
        <v>98.9</v>
      </c>
      <c r="K19" s="40">
        <v>110.4</v>
      </c>
      <c r="L19" s="40">
        <v>452.8</v>
      </c>
      <c r="M19" s="42">
        <v>156.6</v>
      </c>
      <c r="N19" s="43">
        <v>834.1</v>
      </c>
      <c r="O19" s="43">
        <v>735</v>
      </c>
      <c r="P19" s="43">
        <v>90.2</v>
      </c>
      <c r="Q19" s="43">
        <v>1463</v>
      </c>
      <c r="R19" s="57">
        <v>547.6</v>
      </c>
      <c r="S19" s="57">
        <v>23.1</v>
      </c>
      <c r="T19" s="57">
        <v>766.55399999999997</v>
      </c>
      <c r="U19" s="57">
        <v>312.89999999999998</v>
      </c>
      <c r="W19" s="74"/>
      <c r="X19" s="74"/>
      <c r="Y19" s="74"/>
      <c r="Z19" s="74"/>
      <c r="AA19" s="74"/>
      <c r="AB19" s="74"/>
      <c r="AC19" s="74"/>
      <c r="AD19" s="74"/>
      <c r="AE19" s="74"/>
      <c r="AF19" s="74"/>
      <c r="AG19" s="74"/>
      <c r="AH19" s="74"/>
      <c r="AI19" s="74"/>
      <c r="AJ19" s="74"/>
      <c r="AK19" s="74"/>
      <c r="AL19" s="74"/>
    </row>
    <row r="20" spans="1:40" s="2" customFormat="1" ht="8.1" customHeight="1" x14ac:dyDescent="0.15">
      <c r="A20" s="93" t="s">
        <v>21</v>
      </c>
      <c r="B20" s="87"/>
      <c r="C20" s="12"/>
      <c r="D20" s="13"/>
      <c r="E20" s="39">
        <v>320.8</v>
      </c>
      <c r="F20" s="40">
        <v>173.7</v>
      </c>
      <c r="G20" s="44">
        <v>79.900000000000006</v>
      </c>
      <c r="H20" s="40">
        <v>467.6</v>
      </c>
      <c r="I20" s="40">
        <v>239.4</v>
      </c>
      <c r="J20" s="40">
        <v>36.5</v>
      </c>
      <c r="K20" s="40">
        <v>271.60000000000002</v>
      </c>
      <c r="L20" s="40">
        <v>250</v>
      </c>
      <c r="M20" s="42">
        <v>69.599999999999994</v>
      </c>
      <c r="N20" s="43">
        <v>724.9</v>
      </c>
      <c r="O20" s="43">
        <v>298.8</v>
      </c>
      <c r="P20" s="43">
        <v>40.9</v>
      </c>
      <c r="Q20" s="43">
        <v>1019.5</v>
      </c>
      <c r="R20" s="57">
        <v>139.69999999999999</v>
      </c>
      <c r="S20" s="57">
        <v>0.6</v>
      </c>
      <c r="T20" s="57">
        <v>1172.568</v>
      </c>
      <c r="U20" s="57">
        <v>199.4</v>
      </c>
      <c r="W20" s="74"/>
      <c r="X20" s="74"/>
      <c r="Y20" s="74"/>
      <c r="Z20" s="74"/>
      <c r="AA20" s="74"/>
      <c r="AB20" s="74"/>
      <c r="AC20" s="74"/>
      <c r="AD20" s="74"/>
      <c r="AE20" s="74"/>
      <c r="AF20" s="74"/>
      <c r="AG20" s="74"/>
      <c r="AH20" s="74"/>
      <c r="AI20" s="74"/>
      <c r="AJ20" s="74"/>
      <c r="AK20" s="74"/>
      <c r="AL20" s="74"/>
    </row>
    <row r="21" spans="1:40" s="2" customFormat="1" ht="8.1" customHeight="1" x14ac:dyDescent="0.15">
      <c r="A21" s="93" t="s">
        <v>47</v>
      </c>
      <c r="B21" s="87"/>
      <c r="C21" s="12"/>
      <c r="D21" s="13"/>
      <c r="E21" s="39"/>
      <c r="F21" s="40"/>
      <c r="G21" s="44"/>
      <c r="H21" s="40"/>
      <c r="I21" s="40"/>
      <c r="J21" s="40"/>
      <c r="K21" s="40"/>
      <c r="L21" s="40"/>
      <c r="M21" s="42"/>
      <c r="N21" s="43"/>
      <c r="O21" s="43"/>
      <c r="P21" s="43"/>
      <c r="Q21" s="43"/>
      <c r="R21" s="57"/>
      <c r="S21" s="57"/>
      <c r="T21" s="57">
        <v>1878.7360000000001</v>
      </c>
      <c r="U21" s="57">
        <v>740.6</v>
      </c>
      <c r="W21" s="74"/>
      <c r="X21" s="74"/>
      <c r="Y21" s="74"/>
      <c r="Z21" s="74"/>
      <c r="AA21" s="74"/>
      <c r="AB21" s="74"/>
      <c r="AC21" s="74"/>
      <c r="AD21" s="74"/>
      <c r="AE21" s="74"/>
      <c r="AF21" s="74"/>
      <c r="AG21" s="74"/>
      <c r="AH21" s="74"/>
      <c r="AI21" s="74"/>
      <c r="AJ21" s="74"/>
      <c r="AK21" s="74"/>
      <c r="AL21" s="74"/>
    </row>
    <row r="22" spans="1:40" s="2" customFormat="1" ht="8.1" customHeight="1" x14ac:dyDescent="0.15">
      <c r="A22" s="93" t="s">
        <v>48</v>
      </c>
      <c r="B22" s="87"/>
      <c r="C22" s="12"/>
      <c r="D22" s="13"/>
      <c r="E22" s="69"/>
      <c r="F22" s="70"/>
      <c r="G22" s="71"/>
      <c r="H22" s="70"/>
      <c r="I22" s="70"/>
      <c r="J22" s="70"/>
      <c r="K22" s="70"/>
      <c r="L22" s="70"/>
      <c r="M22" s="70"/>
      <c r="N22" s="70"/>
      <c r="O22" s="70"/>
      <c r="P22" s="70"/>
      <c r="Q22" s="70"/>
      <c r="R22" s="72"/>
      <c r="S22" s="68"/>
      <c r="T22" s="57">
        <v>424.005</v>
      </c>
      <c r="U22" s="57">
        <v>7.7</v>
      </c>
      <c r="W22" s="74"/>
      <c r="X22" s="74"/>
      <c r="Y22" s="74"/>
      <c r="Z22" s="74"/>
      <c r="AA22" s="74"/>
      <c r="AB22" s="74"/>
      <c r="AC22" s="74"/>
      <c r="AD22" s="74"/>
      <c r="AE22" s="74"/>
      <c r="AF22" s="74"/>
      <c r="AG22" s="74"/>
      <c r="AH22" s="74"/>
      <c r="AI22" s="74"/>
      <c r="AJ22" s="74"/>
      <c r="AK22" s="74"/>
      <c r="AL22" s="74"/>
    </row>
    <row r="23" spans="1:40" s="2" customFormat="1" ht="8.1" customHeight="1" x14ac:dyDescent="0.15">
      <c r="A23" s="93" t="s">
        <v>49</v>
      </c>
      <c r="B23" s="87"/>
      <c r="C23" s="12"/>
      <c r="D23" s="13"/>
      <c r="E23" s="39"/>
      <c r="F23" s="40"/>
      <c r="G23" s="44"/>
      <c r="H23" s="40"/>
      <c r="I23" s="40"/>
      <c r="J23" s="40"/>
      <c r="K23" s="40"/>
      <c r="L23" s="40"/>
      <c r="M23" s="42"/>
      <c r="N23" s="43"/>
      <c r="O23" s="43"/>
      <c r="P23" s="43"/>
      <c r="Q23" s="43"/>
      <c r="R23" s="57"/>
      <c r="S23" s="63"/>
      <c r="T23" s="57">
        <v>629.20699999999999</v>
      </c>
      <c r="U23" s="57">
        <v>383.4</v>
      </c>
      <c r="W23" s="74"/>
      <c r="X23" s="74"/>
      <c r="Y23" s="74"/>
      <c r="Z23" s="74"/>
      <c r="AA23" s="74"/>
      <c r="AB23" s="74"/>
      <c r="AC23" s="74"/>
      <c r="AD23" s="74"/>
      <c r="AE23" s="74"/>
      <c r="AF23" s="74"/>
      <c r="AG23" s="74"/>
      <c r="AH23" s="74"/>
      <c r="AI23" s="74"/>
      <c r="AJ23" s="74"/>
      <c r="AK23" s="74"/>
      <c r="AL23" s="74"/>
    </row>
    <row r="24" spans="1:40" s="2" customFormat="1" ht="8.4499999999999993" customHeight="1" x14ac:dyDescent="0.15">
      <c r="A24" s="112" t="s">
        <v>50</v>
      </c>
      <c r="B24" s="87"/>
      <c r="C24" s="12"/>
      <c r="D24" s="13"/>
      <c r="E24" s="39">
        <v>1678.8</v>
      </c>
      <c r="F24" s="40">
        <v>794</v>
      </c>
      <c r="G24" s="44">
        <v>532.4</v>
      </c>
      <c r="H24" s="40">
        <v>2548.5</v>
      </c>
      <c r="I24" s="40">
        <v>4425.1000000000004</v>
      </c>
      <c r="J24" s="40">
        <v>565.70000000000005</v>
      </c>
      <c r="K24" s="40"/>
      <c r="L24" s="40">
        <v>564</v>
      </c>
      <c r="M24" s="42"/>
      <c r="N24" s="43"/>
      <c r="O24" s="43">
        <v>2441</v>
      </c>
      <c r="P24" s="43">
        <v>199.8</v>
      </c>
      <c r="Q24" s="43">
        <v>711.1</v>
      </c>
      <c r="R24" s="57">
        <v>2734.6</v>
      </c>
      <c r="S24" s="57">
        <v>11.2</v>
      </c>
      <c r="T24" s="57">
        <v>859.66300000000001</v>
      </c>
      <c r="U24" s="57">
        <v>131.6</v>
      </c>
      <c r="W24" s="74"/>
      <c r="X24" s="74"/>
      <c r="Y24" s="74"/>
      <c r="Z24" s="74"/>
      <c r="AA24" s="74"/>
      <c r="AB24" s="74"/>
      <c r="AC24" s="74"/>
      <c r="AD24" s="74"/>
      <c r="AE24" s="74"/>
      <c r="AF24" s="74"/>
      <c r="AG24" s="74"/>
      <c r="AH24" s="74"/>
      <c r="AI24" s="74"/>
      <c r="AJ24" s="74"/>
      <c r="AK24" s="74"/>
      <c r="AL24" s="74"/>
    </row>
    <row r="25" spans="1:40" s="2" customFormat="1" ht="8.4499999999999993" customHeight="1" x14ac:dyDescent="0.15">
      <c r="A25" s="84" t="s">
        <v>34</v>
      </c>
      <c r="B25" s="113"/>
      <c r="C25" s="12"/>
      <c r="D25" s="13"/>
      <c r="E25" s="39"/>
      <c r="F25" s="40"/>
      <c r="G25" s="44"/>
      <c r="H25" s="40"/>
      <c r="I25" s="40"/>
      <c r="J25" s="40"/>
      <c r="K25" s="40"/>
      <c r="L25" s="40"/>
      <c r="M25" s="42"/>
      <c r="N25" s="43"/>
      <c r="O25" s="43"/>
      <c r="P25" s="43"/>
      <c r="Q25" s="43"/>
      <c r="R25" s="57"/>
      <c r="S25" s="57"/>
      <c r="T25" s="57"/>
      <c r="U25" s="57"/>
      <c r="W25" s="74"/>
      <c r="X25" s="74"/>
      <c r="Y25" s="74"/>
      <c r="Z25" s="74"/>
      <c r="AA25" s="74"/>
      <c r="AB25" s="74"/>
      <c r="AC25" s="74"/>
      <c r="AD25" s="74"/>
      <c r="AE25" s="74"/>
      <c r="AF25" s="74"/>
      <c r="AG25" s="74"/>
      <c r="AH25" s="74"/>
      <c r="AI25" s="74"/>
      <c r="AJ25" s="74"/>
      <c r="AK25" s="74"/>
      <c r="AL25" s="74"/>
    </row>
    <row r="26" spans="1:40" s="2" customFormat="1" ht="8.4499999999999993" customHeight="1" x14ac:dyDescent="0.2">
      <c r="A26" s="84" t="s">
        <v>35</v>
      </c>
      <c r="B26" s="85"/>
      <c r="C26" s="12"/>
      <c r="D26" s="13"/>
      <c r="E26" s="39"/>
      <c r="F26" s="40"/>
      <c r="G26" s="44"/>
      <c r="H26" s="40"/>
      <c r="I26" s="40"/>
      <c r="J26" s="40"/>
      <c r="K26" s="40"/>
      <c r="L26" s="40"/>
      <c r="M26" s="42"/>
      <c r="N26" s="43"/>
      <c r="O26" s="43"/>
      <c r="P26" s="43"/>
      <c r="Q26" s="43"/>
      <c r="R26" s="57"/>
      <c r="S26" s="57"/>
      <c r="T26" s="57">
        <v>317.02999999999997</v>
      </c>
      <c r="U26" s="57">
        <v>831.5</v>
      </c>
      <c r="W26" s="74"/>
      <c r="X26" s="74"/>
      <c r="Y26" s="74"/>
      <c r="Z26" s="74"/>
      <c r="AA26" s="74"/>
      <c r="AB26" s="74"/>
      <c r="AC26" s="74"/>
      <c r="AD26" s="74"/>
      <c r="AE26" s="74"/>
      <c r="AF26" s="74"/>
      <c r="AG26" s="74"/>
      <c r="AH26" s="74"/>
      <c r="AI26" s="74"/>
      <c r="AJ26" s="74"/>
      <c r="AK26" s="74"/>
      <c r="AL26" s="74"/>
    </row>
    <row r="27" spans="1:40" s="2" customFormat="1" ht="8.4499999999999993" customHeight="1" x14ac:dyDescent="0.15">
      <c r="A27" s="112" t="s">
        <v>51</v>
      </c>
      <c r="B27" s="87"/>
      <c r="C27" s="12">
        <v>39</v>
      </c>
      <c r="D27" s="13">
        <v>16</v>
      </c>
      <c r="E27" s="39">
        <v>843.6</v>
      </c>
      <c r="F27" s="40">
        <v>373.7</v>
      </c>
      <c r="G27" s="44">
        <v>31.6</v>
      </c>
      <c r="H27" s="40">
        <v>872.4</v>
      </c>
      <c r="I27" s="40">
        <v>466</v>
      </c>
      <c r="J27" s="40">
        <v>193.8</v>
      </c>
      <c r="K27" s="40">
        <v>1152.5</v>
      </c>
      <c r="L27" s="40">
        <v>982.9</v>
      </c>
      <c r="M27" s="42">
        <v>560.4</v>
      </c>
      <c r="N27" s="43">
        <v>1182</v>
      </c>
      <c r="O27" s="43">
        <v>411.9</v>
      </c>
      <c r="P27" s="43">
        <v>163.69999999999999</v>
      </c>
      <c r="Q27" s="43">
        <v>1358.6</v>
      </c>
      <c r="R27" s="57">
        <v>1681.7</v>
      </c>
      <c r="S27" s="57">
        <v>30.3</v>
      </c>
      <c r="T27" s="57">
        <v>3081.7080000000001</v>
      </c>
      <c r="U27" s="57">
        <v>970.6</v>
      </c>
      <c r="W27" s="74"/>
      <c r="X27" s="74"/>
      <c r="Y27" s="74"/>
      <c r="Z27" s="74"/>
      <c r="AA27" s="74"/>
      <c r="AB27" s="74"/>
      <c r="AC27" s="74"/>
      <c r="AD27" s="74"/>
      <c r="AE27" s="74"/>
      <c r="AF27" s="74"/>
      <c r="AG27" s="74"/>
      <c r="AH27" s="74"/>
      <c r="AI27" s="74"/>
      <c r="AJ27" s="74"/>
      <c r="AK27" s="74"/>
      <c r="AL27" s="74"/>
    </row>
    <row r="28" spans="1:40" s="2" customFormat="1" ht="8.1" customHeight="1" x14ac:dyDescent="0.15">
      <c r="A28" s="86" t="s">
        <v>17</v>
      </c>
      <c r="B28" s="87"/>
      <c r="C28" s="11"/>
      <c r="D28" s="11"/>
      <c r="E28" s="39"/>
      <c r="F28" s="40"/>
      <c r="G28" s="44"/>
      <c r="H28" s="40"/>
      <c r="I28" s="44"/>
      <c r="J28" s="46"/>
      <c r="K28" s="27"/>
      <c r="L28" s="27"/>
      <c r="M28" s="42"/>
      <c r="N28" s="43"/>
      <c r="O28" s="43"/>
      <c r="P28" s="43"/>
      <c r="Q28" s="38"/>
      <c r="R28" s="58"/>
      <c r="S28" s="58"/>
      <c r="T28" s="58"/>
      <c r="U28" s="58"/>
      <c r="W28" s="74"/>
      <c r="X28" s="74"/>
      <c r="Y28" s="74"/>
      <c r="Z28" s="74"/>
      <c r="AA28" s="74"/>
      <c r="AB28" s="74"/>
      <c r="AC28" s="74"/>
      <c r="AD28" s="74"/>
      <c r="AE28" s="74"/>
      <c r="AF28" s="74"/>
      <c r="AG28" s="74"/>
      <c r="AH28" s="74"/>
      <c r="AI28" s="74"/>
      <c r="AJ28" s="74"/>
      <c r="AK28" s="74"/>
      <c r="AL28" s="74"/>
    </row>
    <row r="29" spans="1:40" s="2" customFormat="1" ht="8.1" customHeight="1" x14ac:dyDescent="0.15">
      <c r="A29" s="86" t="s">
        <v>18</v>
      </c>
      <c r="B29" s="87"/>
      <c r="C29" s="12">
        <v>9.6999999999999993</v>
      </c>
      <c r="D29" s="13">
        <v>24.4</v>
      </c>
      <c r="E29" s="34">
        <v>44</v>
      </c>
      <c r="F29" s="35">
        <v>4.9000000000000004</v>
      </c>
      <c r="G29" s="47">
        <v>0.1</v>
      </c>
      <c r="H29" s="35">
        <v>12.8</v>
      </c>
      <c r="I29" s="35">
        <v>8.4</v>
      </c>
      <c r="J29" s="35">
        <v>0.3</v>
      </c>
      <c r="K29" s="32">
        <v>18.600000000000001</v>
      </c>
      <c r="L29" s="32">
        <v>12.4</v>
      </c>
      <c r="M29" s="36">
        <v>0.1</v>
      </c>
      <c r="N29" s="36">
        <v>18.600000000000001</v>
      </c>
      <c r="O29" s="36">
        <v>16.899999999999999</v>
      </c>
      <c r="P29" s="36">
        <v>0.4</v>
      </c>
      <c r="Q29" s="38">
        <v>19.7</v>
      </c>
      <c r="R29" s="58">
        <v>23.9</v>
      </c>
      <c r="S29" s="58">
        <v>0</v>
      </c>
      <c r="T29" s="58">
        <v>27.420999999999999</v>
      </c>
      <c r="U29" s="58">
        <v>9.8000000000000007</v>
      </c>
      <c r="W29" s="74"/>
      <c r="X29" s="74"/>
      <c r="Y29" s="74"/>
      <c r="Z29" s="74"/>
      <c r="AA29" s="74"/>
      <c r="AB29" s="74"/>
      <c r="AC29" s="74"/>
      <c r="AD29" s="74"/>
      <c r="AE29" s="74"/>
      <c r="AF29" s="74"/>
      <c r="AG29" s="74"/>
      <c r="AH29" s="74"/>
      <c r="AI29" s="74"/>
      <c r="AJ29" s="74"/>
      <c r="AK29" s="74"/>
      <c r="AL29" s="74"/>
    </row>
    <row r="30" spans="1:40" s="2" customFormat="1" ht="8.1" customHeight="1" x14ac:dyDescent="0.15">
      <c r="A30" s="86" t="s">
        <v>4</v>
      </c>
      <c r="B30" s="87"/>
      <c r="C30" s="14">
        <v>94.1</v>
      </c>
      <c r="D30" s="15">
        <v>89.2</v>
      </c>
      <c r="E30" s="34">
        <v>461.1</v>
      </c>
      <c r="F30" s="35">
        <v>272.60000000000002</v>
      </c>
      <c r="G30" s="47">
        <v>113.2</v>
      </c>
      <c r="H30" s="35">
        <v>378.1</v>
      </c>
      <c r="I30" s="47">
        <v>403.9</v>
      </c>
      <c r="J30" s="35">
        <v>120.4</v>
      </c>
      <c r="K30" s="35">
        <v>374.7</v>
      </c>
      <c r="L30" s="35">
        <v>409</v>
      </c>
      <c r="M30" s="36">
        <v>135.4</v>
      </c>
      <c r="N30" s="36">
        <v>873.5</v>
      </c>
      <c r="O30" s="36">
        <v>514.6</v>
      </c>
      <c r="P30" s="36">
        <v>51.9</v>
      </c>
      <c r="Q30" s="38">
        <v>1191.5</v>
      </c>
      <c r="R30" s="58">
        <v>436.4</v>
      </c>
      <c r="S30" s="58">
        <v>1.6</v>
      </c>
      <c r="T30" s="58">
        <v>934.39800000000002</v>
      </c>
      <c r="U30" s="58">
        <v>285.8</v>
      </c>
      <c r="W30" s="74"/>
      <c r="X30" s="74"/>
      <c r="Y30" s="74"/>
      <c r="Z30" s="74"/>
      <c r="AA30" s="74"/>
      <c r="AB30" s="74"/>
      <c r="AC30" s="74"/>
      <c r="AD30" s="74"/>
      <c r="AE30" s="74"/>
      <c r="AF30" s="74"/>
      <c r="AG30" s="74"/>
      <c r="AH30" s="74"/>
      <c r="AI30" s="74"/>
      <c r="AJ30" s="74"/>
      <c r="AK30" s="74"/>
      <c r="AL30" s="74"/>
    </row>
    <row r="31" spans="1:40" s="2" customFormat="1" ht="3" customHeight="1" x14ac:dyDescent="0.15">
      <c r="A31" s="88"/>
      <c r="B31" s="89"/>
      <c r="C31" s="16"/>
      <c r="D31" s="16"/>
      <c r="E31" s="48"/>
      <c r="F31" s="49"/>
      <c r="G31" s="49"/>
      <c r="H31" s="49"/>
      <c r="I31" s="49"/>
      <c r="J31" s="49"/>
      <c r="K31" s="50"/>
      <c r="L31" s="50"/>
      <c r="M31" s="51"/>
      <c r="N31" s="52"/>
      <c r="O31" s="53"/>
      <c r="P31" s="53"/>
      <c r="Q31" s="53"/>
      <c r="R31" s="53"/>
      <c r="S31" s="64"/>
      <c r="T31" s="64"/>
      <c r="U31" s="67"/>
    </row>
    <row r="32" spans="1:40" ht="3" customHeight="1" x14ac:dyDescent="0.2">
      <c r="A32" s="4"/>
      <c r="B32" s="17"/>
      <c r="C32" s="17"/>
      <c r="D32" s="17"/>
      <c r="E32" s="17"/>
      <c r="F32" s="17"/>
      <c r="G32" s="17"/>
      <c r="H32" s="17"/>
      <c r="I32" s="17"/>
      <c r="J32" s="17"/>
      <c r="K32" s="18"/>
      <c r="L32" s="18"/>
      <c r="M32" s="19"/>
      <c r="N32" s="19"/>
      <c r="O32" s="18"/>
      <c r="P32" s="18"/>
      <c r="Q32" s="18"/>
      <c r="R32" s="18"/>
      <c r="S32" s="18"/>
      <c r="T32" s="18"/>
      <c r="W32" s="2"/>
      <c r="X32" s="2"/>
      <c r="Y32" s="2"/>
      <c r="Z32" s="2"/>
      <c r="AA32" s="2"/>
      <c r="AB32" s="2"/>
      <c r="AC32" s="2"/>
      <c r="AD32" s="2"/>
      <c r="AE32" s="2"/>
      <c r="AF32" s="2"/>
      <c r="AG32" s="2"/>
      <c r="AH32" s="2"/>
      <c r="AI32" s="2"/>
      <c r="AJ32" s="2"/>
      <c r="AK32" s="2"/>
      <c r="AL32" s="2"/>
      <c r="AM32" s="2"/>
      <c r="AN32" s="2"/>
    </row>
    <row r="33" spans="1:28" ht="7.5" customHeight="1" x14ac:dyDescent="0.2">
      <c r="A33" s="18" t="s">
        <v>22</v>
      </c>
      <c r="B33" s="90" t="s">
        <v>29</v>
      </c>
      <c r="C33" s="79"/>
      <c r="D33" s="79"/>
      <c r="E33" s="79"/>
      <c r="F33" s="79"/>
      <c r="G33" s="79"/>
      <c r="H33" s="79"/>
      <c r="I33" s="79"/>
      <c r="J33" s="79"/>
      <c r="K33" s="79"/>
      <c r="L33" s="79"/>
      <c r="M33" s="79"/>
      <c r="N33" s="79"/>
      <c r="O33" s="79"/>
      <c r="P33" s="79"/>
      <c r="Q33" s="79"/>
      <c r="R33" s="79"/>
      <c r="S33" s="79"/>
      <c r="T33" s="79"/>
      <c r="U33" s="79"/>
    </row>
    <row r="34" spans="1:28" ht="51.75" customHeight="1" x14ac:dyDescent="0.2">
      <c r="A34" s="60" t="s">
        <v>23</v>
      </c>
      <c r="B34" s="78" t="s">
        <v>30</v>
      </c>
      <c r="C34" s="80"/>
      <c r="D34" s="80"/>
      <c r="E34" s="80"/>
      <c r="F34" s="80"/>
      <c r="G34" s="80"/>
      <c r="H34" s="80"/>
      <c r="I34" s="80"/>
      <c r="J34" s="80"/>
      <c r="K34" s="80"/>
      <c r="L34" s="80"/>
      <c r="M34" s="80"/>
      <c r="N34" s="80"/>
      <c r="O34" s="80"/>
      <c r="P34" s="80"/>
      <c r="Q34" s="80"/>
      <c r="R34" s="80"/>
      <c r="S34" s="80"/>
      <c r="T34" s="80"/>
      <c r="U34" s="79"/>
      <c r="V34" s="3"/>
      <c r="W34" s="3"/>
      <c r="X34" s="3"/>
      <c r="Y34" s="3"/>
      <c r="Z34" s="3"/>
      <c r="AA34" s="3"/>
      <c r="AB34" s="3"/>
    </row>
    <row r="35" spans="1:28" ht="26.25" customHeight="1" x14ac:dyDescent="0.2">
      <c r="A35" s="60" t="s">
        <v>24</v>
      </c>
      <c r="B35" s="78" t="s">
        <v>31</v>
      </c>
      <c r="C35" s="80"/>
      <c r="D35" s="80"/>
      <c r="E35" s="80"/>
      <c r="F35" s="80"/>
      <c r="G35" s="80"/>
      <c r="H35" s="80"/>
      <c r="I35" s="80"/>
      <c r="J35" s="80"/>
      <c r="K35" s="80"/>
      <c r="L35" s="80"/>
      <c r="M35" s="80"/>
      <c r="N35" s="80"/>
      <c r="O35" s="80"/>
      <c r="P35" s="80"/>
      <c r="Q35" s="80"/>
      <c r="R35" s="80"/>
      <c r="S35" s="80"/>
      <c r="T35" s="80"/>
      <c r="U35" s="79"/>
      <c r="V35" s="3"/>
      <c r="W35" s="3"/>
      <c r="X35" s="3"/>
      <c r="Y35" s="3"/>
      <c r="Z35" s="3"/>
      <c r="AA35" s="3"/>
      <c r="AB35" s="3"/>
    </row>
    <row r="36" spans="1:28" ht="43.5" customHeight="1" x14ac:dyDescent="0.2">
      <c r="A36" s="60" t="s">
        <v>25</v>
      </c>
      <c r="B36" s="78" t="s">
        <v>53</v>
      </c>
      <c r="C36" s="80"/>
      <c r="D36" s="80"/>
      <c r="E36" s="80"/>
      <c r="F36" s="80"/>
      <c r="G36" s="80"/>
      <c r="H36" s="80"/>
      <c r="I36" s="80"/>
      <c r="J36" s="80"/>
      <c r="K36" s="80"/>
      <c r="L36" s="80"/>
      <c r="M36" s="80"/>
      <c r="N36" s="80"/>
      <c r="O36" s="80"/>
      <c r="P36" s="80"/>
      <c r="Q36" s="80"/>
      <c r="R36" s="80"/>
      <c r="S36" s="80"/>
      <c r="T36" s="80"/>
      <c r="U36" s="79"/>
      <c r="V36" s="3"/>
      <c r="W36" s="3"/>
      <c r="X36" s="3"/>
      <c r="Y36" s="3"/>
      <c r="Z36" s="3"/>
      <c r="AA36" s="3"/>
      <c r="AB36" s="3"/>
    </row>
    <row r="37" spans="1:28" ht="59.25" customHeight="1" x14ac:dyDescent="0.2">
      <c r="A37" s="60" t="s">
        <v>26</v>
      </c>
      <c r="B37" s="78" t="s">
        <v>32</v>
      </c>
      <c r="C37" s="80"/>
      <c r="D37" s="80"/>
      <c r="E37" s="80"/>
      <c r="F37" s="80"/>
      <c r="G37" s="80"/>
      <c r="H37" s="80"/>
      <c r="I37" s="80"/>
      <c r="J37" s="80"/>
      <c r="K37" s="80"/>
      <c r="L37" s="80"/>
      <c r="M37" s="80"/>
      <c r="N37" s="80"/>
      <c r="O37" s="80"/>
      <c r="P37" s="80"/>
      <c r="Q37" s="80"/>
      <c r="R37" s="80"/>
      <c r="S37" s="80"/>
      <c r="T37" s="80"/>
      <c r="U37" s="79"/>
      <c r="V37" s="3"/>
      <c r="W37" s="3"/>
      <c r="X37" s="3"/>
      <c r="Y37" s="3"/>
      <c r="Z37" s="3"/>
      <c r="AA37" s="3"/>
      <c r="AB37" s="3"/>
    </row>
    <row r="38" spans="1:28" ht="27" customHeight="1" x14ac:dyDescent="0.2">
      <c r="A38" s="60" t="s">
        <v>27</v>
      </c>
      <c r="B38" s="78" t="s">
        <v>33</v>
      </c>
      <c r="C38" s="80"/>
      <c r="D38" s="80"/>
      <c r="E38" s="80"/>
      <c r="F38" s="80"/>
      <c r="G38" s="80"/>
      <c r="H38" s="80"/>
      <c r="I38" s="80"/>
      <c r="J38" s="80"/>
      <c r="K38" s="80"/>
      <c r="L38" s="80"/>
      <c r="M38" s="80"/>
      <c r="N38" s="80"/>
      <c r="O38" s="80"/>
      <c r="P38" s="80"/>
      <c r="Q38" s="80"/>
      <c r="R38" s="80"/>
      <c r="S38" s="80"/>
      <c r="T38" s="80"/>
      <c r="U38" s="79"/>
      <c r="V38" s="3"/>
      <c r="W38" s="3"/>
      <c r="X38" s="3"/>
      <c r="Y38" s="3"/>
      <c r="Z38" s="3"/>
      <c r="AA38" s="3"/>
      <c r="AB38" s="3"/>
    </row>
    <row r="39" spans="1:28" ht="84.75" customHeight="1" x14ac:dyDescent="0.2">
      <c r="A39" s="60" t="s">
        <v>28</v>
      </c>
      <c r="B39" s="78" t="s">
        <v>52</v>
      </c>
      <c r="C39" s="80"/>
      <c r="D39" s="80"/>
      <c r="E39" s="80"/>
      <c r="F39" s="80"/>
      <c r="G39" s="80"/>
      <c r="H39" s="80"/>
      <c r="I39" s="80"/>
      <c r="J39" s="80"/>
      <c r="K39" s="80"/>
      <c r="L39" s="80"/>
      <c r="M39" s="80"/>
      <c r="N39" s="80"/>
      <c r="O39" s="80"/>
      <c r="P39" s="80"/>
      <c r="Q39" s="80"/>
      <c r="R39" s="80"/>
      <c r="S39" s="80"/>
      <c r="T39" s="80"/>
      <c r="U39" s="79"/>
      <c r="V39" s="3"/>
      <c r="W39" s="3"/>
      <c r="X39" s="3"/>
      <c r="Y39" s="3"/>
      <c r="Z39" s="3"/>
      <c r="AA39" s="3"/>
      <c r="AB39" s="3"/>
    </row>
    <row r="40" spans="1:28" ht="12" customHeight="1" x14ac:dyDescent="0.2">
      <c r="B40"/>
      <c r="C40"/>
      <c r="D40"/>
      <c r="E40"/>
      <c r="F40"/>
      <c r="G40"/>
      <c r="H40"/>
      <c r="I40"/>
      <c r="J40"/>
      <c r="K40"/>
      <c r="L40"/>
      <c r="M40"/>
      <c r="N40"/>
      <c r="O40"/>
      <c r="P40"/>
      <c r="Q40"/>
      <c r="R40"/>
      <c r="S40"/>
      <c r="T40"/>
      <c r="U40" s="3"/>
      <c r="V40" s="3"/>
      <c r="W40" s="3"/>
      <c r="X40" s="3"/>
      <c r="Y40" s="3"/>
      <c r="Z40" s="3"/>
      <c r="AA40" s="3"/>
      <c r="AB40" s="3"/>
    </row>
    <row r="41" spans="1:28" ht="8.1" customHeight="1" x14ac:dyDescent="0.2">
      <c r="B41"/>
      <c r="C41"/>
      <c r="D41"/>
      <c r="E41"/>
      <c r="F41"/>
      <c r="G41"/>
      <c r="H41"/>
      <c r="I41"/>
      <c r="J41"/>
      <c r="K41"/>
      <c r="L41"/>
      <c r="M41"/>
      <c r="N41"/>
      <c r="O41"/>
      <c r="P41"/>
      <c r="Q41"/>
      <c r="R41"/>
      <c r="S41"/>
      <c r="T41"/>
    </row>
    <row r="42" spans="1:28" ht="8.1" customHeight="1" x14ac:dyDescent="0.2">
      <c r="B42"/>
      <c r="C42"/>
      <c r="D42"/>
      <c r="E42"/>
      <c r="F42"/>
      <c r="G42"/>
      <c r="H42"/>
      <c r="I42"/>
      <c r="J42"/>
      <c r="K42"/>
      <c r="L42"/>
      <c r="M42"/>
      <c r="N42"/>
      <c r="O42"/>
      <c r="P42"/>
      <c r="Q42"/>
      <c r="R42"/>
      <c r="S42"/>
      <c r="T42"/>
    </row>
    <row r="43" spans="1:28" ht="8.1" customHeight="1" x14ac:dyDescent="0.2">
      <c r="B43"/>
      <c r="C43"/>
      <c r="D43"/>
      <c r="E43"/>
      <c r="F43"/>
      <c r="G43"/>
      <c r="H43"/>
      <c r="I43"/>
      <c r="J43"/>
      <c r="K43"/>
      <c r="L43"/>
      <c r="M43"/>
      <c r="N43"/>
      <c r="O43"/>
      <c r="P43"/>
      <c r="Q43"/>
      <c r="R43"/>
      <c r="S43"/>
      <c r="T43"/>
    </row>
    <row r="44" spans="1:28" ht="8.1" customHeight="1" x14ac:dyDescent="0.2">
      <c r="B44"/>
      <c r="C44"/>
      <c r="D44"/>
      <c r="E44"/>
      <c r="F44"/>
      <c r="G44"/>
      <c r="H44"/>
      <c r="I44"/>
      <c r="J44"/>
      <c r="K44"/>
      <c r="L44"/>
      <c r="M44"/>
      <c r="N44"/>
      <c r="O44"/>
      <c r="P44"/>
      <c r="Q44"/>
      <c r="R44"/>
      <c r="S44"/>
      <c r="T44"/>
    </row>
    <row r="45" spans="1:28" ht="8.1" customHeight="1" x14ac:dyDescent="0.2">
      <c r="B45"/>
      <c r="C45"/>
      <c r="D45"/>
      <c r="E45"/>
      <c r="F45"/>
      <c r="G45"/>
      <c r="H45"/>
      <c r="I45"/>
      <c r="J45"/>
      <c r="K45"/>
      <c r="L45"/>
      <c r="M45"/>
      <c r="N45"/>
      <c r="O45"/>
      <c r="P45"/>
      <c r="Q45"/>
      <c r="R45"/>
      <c r="S45"/>
      <c r="T45"/>
    </row>
    <row r="46" spans="1:28" ht="8.1" customHeight="1" x14ac:dyDescent="0.2">
      <c r="B46"/>
      <c r="C46"/>
      <c r="D46"/>
      <c r="E46"/>
      <c r="F46"/>
      <c r="G46"/>
      <c r="H46"/>
      <c r="I46"/>
      <c r="J46"/>
      <c r="K46"/>
      <c r="L46"/>
      <c r="M46"/>
      <c r="N46"/>
      <c r="O46"/>
      <c r="P46"/>
      <c r="Q46"/>
      <c r="R46"/>
      <c r="S46"/>
      <c r="T46"/>
    </row>
    <row r="47" spans="1:28" ht="8.1" customHeight="1" x14ac:dyDescent="0.2">
      <c r="E47" s="2"/>
      <c r="F47" s="2"/>
      <c r="G47" s="2"/>
      <c r="H47" s="2"/>
      <c r="I47" s="2"/>
      <c r="J47" s="2"/>
    </row>
    <row r="48" spans="1:28" ht="8.1" customHeight="1" x14ac:dyDescent="0.2">
      <c r="E48" s="2"/>
      <c r="F48" s="2"/>
      <c r="G48" s="2"/>
      <c r="H48" s="2"/>
      <c r="I48" s="2"/>
      <c r="J48" s="2"/>
    </row>
    <row r="49" spans="5:10" ht="8.1" customHeight="1" x14ac:dyDescent="0.2">
      <c r="E49" s="2"/>
      <c r="F49" s="2"/>
      <c r="G49" s="2"/>
      <c r="H49" s="2"/>
      <c r="I49" s="2"/>
      <c r="J49" s="2"/>
    </row>
    <row r="50" spans="5:10" ht="8.1" customHeight="1" x14ac:dyDescent="0.2">
      <c r="E50" s="2"/>
      <c r="F50" s="2"/>
      <c r="G50" s="2"/>
      <c r="H50" s="2"/>
      <c r="I50" s="2"/>
      <c r="J50" s="2"/>
    </row>
    <row r="51" spans="5:10" ht="8.1" customHeight="1" x14ac:dyDescent="0.2">
      <c r="E51" s="2"/>
      <c r="F51" s="2"/>
      <c r="G51" s="2"/>
      <c r="H51" s="2"/>
      <c r="I51" s="2"/>
      <c r="J51" s="2"/>
    </row>
    <row r="52" spans="5:10" ht="8.1" customHeight="1" x14ac:dyDescent="0.2">
      <c r="E52" s="2"/>
      <c r="F52" s="2"/>
      <c r="G52" s="2"/>
      <c r="H52" s="2"/>
      <c r="I52" s="2"/>
      <c r="J52" s="2"/>
    </row>
    <row r="53" spans="5:10" ht="8.1" customHeight="1" x14ac:dyDescent="0.2">
      <c r="E53" s="2"/>
      <c r="F53" s="2"/>
      <c r="G53" s="2"/>
      <c r="H53" s="2"/>
      <c r="I53" s="2"/>
      <c r="J53" s="2"/>
    </row>
    <row r="54" spans="5:10" ht="8.1" customHeight="1" x14ac:dyDescent="0.2">
      <c r="E54" s="2"/>
      <c r="F54" s="2"/>
      <c r="G54" s="2"/>
      <c r="H54" s="2"/>
      <c r="I54" s="2"/>
      <c r="J54" s="2"/>
    </row>
    <row r="55" spans="5:10" ht="8.1" customHeight="1" x14ac:dyDescent="0.2">
      <c r="E55" s="2"/>
      <c r="F55" s="2"/>
      <c r="G55" s="2"/>
      <c r="H55" s="2"/>
      <c r="I55" s="2"/>
      <c r="J55" s="2"/>
    </row>
    <row r="56" spans="5:10" ht="8.1" customHeight="1" x14ac:dyDescent="0.2">
      <c r="E56" s="2"/>
      <c r="F56" s="2"/>
      <c r="G56" s="2"/>
      <c r="H56" s="2"/>
      <c r="I56" s="2"/>
      <c r="J56" s="2"/>
    </row>
    <row r="57" spans="5:10" ht="8.1" customHeight="1" x14ac:dyDescent="0.2">
      <c r="E57" s="2"/>
      <c r="F57" s="2"/>
      <c r="G57" s="2"/>
      <c r="H57" s="2"/>
      <c r="I57" s="2"/>
      <c r="J57" s="2"/>
    </row>
    <row r="58" spans="5:10" ht="8.1" customHeight="1" x14ac:dyDescent="0.2">
      <c r="E58" s="2"/>
      <c r="F58" s="2"/>
      <c r="G58" s="2"/>
      <c r="H58" s="2"/>
      <c r="I58" s="2"/>
      <c r="J58" s="2"/>
    </row>
    <row r="59" spans="5:10" ht="8.1" customHeight="1" x14ac:dyDescent="0.2">
      <c r="E59" s="2"/>
      <c r="F59" s="2"/>
      <c r="G59" s="2"/>
      <c r="H59" s="2"/>
      <c r="I59" s="2"/>
      <c r="J59" s="2"/>
    </row>
    <row r="60" spans="5:10" ht="8.1" customHeight="1" x14ac:dyDescent="0.2">
      <c r="E60" s="2"/>
      <c r="F60" s="2"/>
      <c r="G60" s="2"/>
      <c r="H60" s="2"/>
      <c r="I60" s="2"/>
      <c r="J60" s="2"/>
    </row>
    <row r="61" spans="5:10" ht="8.1" customHeight="1" x14ac:dyDescent="0.2">
      <c r="E61" s="2"/>
      <c r="F61" s="2"/>
      <c r="G61" s="2"/>
      <c r="H61" s="2"/>
      <c r="I61" s="2"/>
      <c r="J61" s="2"/>
    </row>
    <row r="62" spans="5:10" ht="8.1" customHeight="1" x14ac:dyDescent="0.2"/>
    <row r="63" spans="5:10" ht="8.1" customHeight="1" x14ac:dyDescent="0.2"/>
  </sheetData>
  <mergeCells count="51">
    <mergeCell ref="A27:B27"/>
    <mergeCell ref="A21:B21"/>
    <mergeCell ref="A22:B22"/>
    <mergeCell ref="A23:B23"/>
    <mergeCell ref="A28:B28"/>
    <mergeCell ref="B34:U34"/>
    <mergeCell ref="A25:B25"/>
    <mergeCell ref="A24:B24"/>
    <mergeCell ref="S6:S7"/>
    <mergeCell ref="A13:B13"/>
    <mergeCell ref="A14:B14"/>
    <mergeCell ref="K6:K8"/>
    <mergeCell ref="E6:E8"/>
    <mergeCell ref="F6:F8"/>
    <mergeCell ref="Q6:Q7"/>
    <mergeCell ref="R6:R8"/>
    <mergeCell ref="I6:I8"/>
    <mergeCell ref="A6:B8"/>
    <mergeCell ref="A12:B12"/>
    <mergeCell ref="A3:S3"/>
    <mergeCell ref="A4:B4"/>
    <mergeCell ref="A20:B20"/>
    <mergeCell ref="N6:N7"/>
    <mergeCell ref="L6:L7"/>
    <mergeCell ref="O6:O7"/>
    <mergeCell ref="M6:M7"/>
    <mergeCell ref="A10:B10"/>
    <mergeCell ref="A11:B11"/>
    <mergeCell ref="D6:D7"/>
    <mergeCell ref="P6:P7"/>
    <mergeCell ref="A18:B18"/>
    <mergeCell ref="H6:H8"/>
    <mergeCell ref="J6:J8"/>
    <mergeCell ref="A19:B19"/>
    <mergeCell ref="A9:B9"/>
    <mergeCell ref="T6:T8"/>
    <mergeCell ref="A26:B26"/>
    <mergeCell ref="B38:U38"/>
    <mergeCell ref="A30:B31"/>
    <mergeCell ref="A29:B29"/>
    <mergeCell ref="U6:U8"/>
    <mergeCell ref="B33:U33"/>
    <mergeCell ref="B37:U37"/>
    <mergeCell ref="B35:U35"/>
    <mergeCell ref="B36:U36"/>
    <mergeCell ref="G6:G8"/>
    <mergeCell ref="A15:B15"/>
    <mergeCell ref="A16:B16"/>
    <mergeCell ref="A17:B17"/>
    <mergeCell ref="C6:C7"/>
    <mergeCell ref="B39:U39"/>
  </mergeCells>
  <phoneticPr fontId="0" type="noConversion"/>
  <printOptions horizontalCentered="1"/>
  <pageMargins left="0.78740157480314965" right="1.5748031496062993" top="0.98425196850393704" bottom="0.98425196850393704" header="0" footer="0"/>
  <pageSetup paperSize="119" scale="90" orientation="landscape" cellComments="asDisplayed" r:id="rId1"/>
  <headerFooter alignWithMargins="0"/>
  <customProperties>
    <customPr name="SSCSheetTrackingNo" r:id="rId2"/>
  </customProperties>
  <ignoredErrors>
    <ignoredError sqref="F12:F14" numberStoredAsText="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036-037</vt:lpstr>
      <vt:lpstr>'036-037'!Área_de_impresión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Luciano Maya Martinez</cp:lastModifiedBy>
  <cp:lastPrinted>2016-08-24T01:42:01Z</cp:lastPrinted>
  <dcterms:created xsi:type="dcterms:W3CDTF">2001-01-23T15:46:23Z</dcterms:created>
  <dcterms:modified xsi:type="dcterms:W3CDTF">2016-08-24T01:42:51Z</dcterms:modified>
</cp:coreProperties>
</file>