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NFORME DE GOBIERNO\4o_INFOGOB_2016\02_ANEXO ESTADISTICO\9. PARA IMPRENTA E INTERNET\INTERNET\2_Nacionales\2_Salud\"/>
    </mc:Choice>
  </mc:AlternateContent>
  <bookViews>
    <workbookView xWindow="120" yWindow="48" windowWidth="14616" windowHeight="9216"/>
  </bookViews>
  <sheets>
    <sheet name="II_SS_24" sheetId="1" r:id="rId1"/>
  </sheets>
  <definedNames>
    <definedName name="_xlnm.Print_Area" localSheetId="0">II_SS_24!$B$2:$O$39</definedName>
  </definedNames>
  <calcPr calcId="152511"/>
</workbook>
</file>

<file path=xl/calcChain.xml><?xml version="1.0" encoding="utf-8"?>
<calcChain xmlns="http://schemas.openxmlformats.org/spreadsheetml/2006/main">
  <c r="H26" i="1" l="1"/>
  <c r="C26" i="1" s="1"/>
  <c r="D26" i="1"/>
  <c r="H25" i="1"/>
  <c r="D25" i="1"/>
  <c r="H23" i="1"/>
  <c r="D23" i="1"/>
  <c r="C23" i="1"/>
  <c r="H22" i="1"/>
  <c r="C22" i="1" s="1"/>
  <c r="D22" i="1"/>
  <c r="H21" i="1"/>
  <c r="D21" i="1"/>
  <c r="H20" i="1"/>
  <c r="D20" i="1"/>
  <c r="C20" i="1"/>
  <c r="H19" i="1"/>
  <c r="D19" i="1"/>
  <c r="H17" i="1"/>
  <c r="D17" i="1"/>
  <c r="H16" i="1"/>
  <c r="D16" i="1"/>
  <c r="C16" i="1"/>
  <c r="H15" i="1"/>
  <c r="D15" i="1"/>
  <c r="H14" i="1"/>
  <c r="D14" i="1"/>
  <c r="H13" i="1"/>
  <c r="D13" i="1"/>
  <c r="C13" i="1"/>
  <c r="H11" i="1"/>
  <c r="D11" i="1"/>
  <c r="H10" i="1"/>
  <c r="D10" i="1"/>
  <c r="C10" i="1" s="1"/>
  <c r="H9" i="1"/>
  <c r="C9" i="1" s="1"/>
  <c r="D9" i="1"/>
  <c r="H8" i="1"/>
  <c r="D8" i="1"/>
  <c r="H7" i="1"/>
  <c r="D7" i="1"/>
  <c r="C7" i="1" s="1"/>
  <c r="C19" i="1" l="1"/>
  <c r="C14" i="1"/>
  <c r="C17" i="1"/>
  <c r="C21" i="1"/>
  <c r="C25" i="1"/>
  <c r="C8" i="1"/>
  <c r="C11" i="1"/>
  <c r="C15" i="1"/>
</calcChain>
</file>

<file path=xl/sharedStrings.xml><?xml version="1.0" encoding="utf-8"?>
<sst xmlns="http://schemas.openxmlformats.org/spreadsheetml/2006/main" count="37" uniqueCount="31">
  <si>
    <t>Año</t>
  </si>
  <si>
    <t>Total</t>
  </si>
  <si>
    <t>Población no asegurada</t>
  </si>
  <si>
    <t>Población asegurada</t>
  </si>
  <si>
    <t>IMSS</t>
  </si>
  <si>
    <t>ISSSTE</t>
  </si>
  <si>
    <t>PEMEX</t>
  </si>
  <si>
    <t>SEDENA</t>
  </si>
  <si>
    <t>SEMAR</t>
  </si>
  <si>
    <t>(Miles)</t>
  </si>
  <si>
    <t>Fuente: Secretaría de Salud.</t>
  </si>
  <si>
    <t xml:space="preserve">    n.d.</t>
  </si>
  <si>
    <t>n.d.</t>
  </si>
  <si>
    <t>6/ A partir de 2002 se incluyen datos del Seguro Popular.  La incorporación de las entidades federativas fue paulatina, a ello se debe el incremento considerable de consultas otorgadas de</t>
  </si>
  <si>
    <t xml:space="preserve">4/ Incluye unidades  médicas de universidades que  ofrecen servicios de atención.     </t>
  </si>
  <si>
    <t xml:space="preserve">5/ Se refiere a unidades médicas del gobierno estatal.        </t>
  </si>
  <si>
    <t xml:space="preserve">      un año a otro.     </t>
  </si>
  <si>
    <t xml:space="preserve">n.d. No disponible.     </t>
  </si>
  <si>
    <t xml:space="preserve">3/ Hasta septiembre de 2014 denominado IMSS-Oportunidades. </t>
  </si>
  <si>
    <r>
      <t xml:space="preserve">Consultas de especialidad en instituciones públicas del sector salud </t>
    </r>
    <r>
      <rPr>
        <b/>
        <vertAlign val="superscript"/>
        <sz val="8.5"/>
        <rFont val="Soberana Sans Light"/>
        <family val="3"/>
      </rPr>
      <t>1/</t>
    </r>
  </si>
  <si>
    <r>
      <t xml:space="preserve">SS y servicios                                              de salud de entidades federativas </t>
    </r>
    <r>
      <rPr>
        <vertAlign val="superscript"/>
        <sz val="6"/>
        <color theme="1"/>
        <rFont val="Soberana Sans Light"/>
        <family val="3"/>
      </rPr>
      <t>2/</t>
    </r>
  </si>
  <si>
    <r>
      <t xml:space="preserve">IMSS-PROSPERA </t>
    </r>
    <r>
      <rPr>
        <vertAlign val="superscript"/>
        <sz val="6"/>
        <color theme="1"/>
        <rFont val="Soberana Sans Light"/>
        <family val="3"/>
      </rPr>
      <t>3/</t>
    </r>
  </si>
  <si>
    <r>
      <t xml:space="preserve">Universi-   tarios </t>
    </r>
    <r>
      <rPr>
        <vertAlign val="superscript"/>
        <sz val="6"/>
        <color theme="1"/>
        <rFont val="Soberana Sans Light"/>
        <family val="3"/>
      </rPr>
      <t>4/</t>
    </r>
  </si>
  <si>
    <r>
      <t xml:space="preserve">Estatales 
</t>
    </r>
    <r>
      <rPr>
        <vertAlign val="superscript"/>
        <sz val="6"/>
        <color theme="1"/>
        <rFont val="Soberana Sans Light"/>
        <family val="3"/>
      </rPr>
      <t>5/</t>
    </r>
  </si>
  <si>
    <r>
      <t xml:space="preserve">Seguro Popular </t>
    </r>
    <r>
      <rPr>
        <vertAlign val="superscript"/>
        <sz val="6"/>
        <color theme="1"/>
        <rFont val="Soberana Sans Light"/>
        <family val="3"/>
      </rPr>
      <t>6/</t>
    </r>
  </si>
  <si>
    <r>
      <t xml:space="preserve">2015 </t>
    </r>
    <r>
      <rPr>
        <vertAlign val="superscript"/>
        <sz val="5.5"/>
        <color theme="1"/>
        <rFont val="Soberana Sans Light"/>
        <family val="3"/>
      </rPr>
      <t>p/</t>
    </r>
  </si>
  <si>
    <r>
      <t xml:space="preserve">2016 </t>
    </r>
    <r>
      <rPr>
        <vertAlign val="superscript"/>
        <sz val="5.5"/>
        <color theme="1"/>
        <rFont val="Soberana Sans Light"/>
        <family val="3"/>
      </rPr>
      <t>e/</t>
    </r>
  </si>
  <si>
    <t>e/ Cifras estimadas al mes de diciembre.</t>
  </si>
  <si>
    <t>2/ Incluye los datos de la Secretaría de Salud de la Ciudad de México. Hasta 1996 denominados Servicios de Salud del Distrito Federal.</t>
  </si>
  <si>
    <t>1/ Se refiere a consultas que otorgan médicos especialistas y residentes. La suma de los parciales puede no coincidir con los totales debido al redondeo de cifras.</t>
  </si>
  <si>
    <t>p/ Cifras preliminares al mes de diciembre. No se dispone de las cifras definitivas, ya que los datos están en proceso de validación.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</si>
</sst>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64" formatCode="#,##0____"/>
  </numFmts>
  <fonts count="22">
    <font>
      <sz val="11"/>
      <color theme="1"/>
      <name val="Calibri"/>
      <family val="2"/>
      <scheme val="minor"/>
    </font>
    <font>
      <sz val="11"/>
      <color theme="1"/>
      <name val="Presidencia Fina"/>
      <family val="3"/>
    </font>
    <font>
      <sz val="10"/>
      <name val="Arial"/>
      <family val="2"/>
    </font>
    <font>
      <u/>
      <sz val="14.4"/>
      <color indexed="12"/>
      <name val="Helv"/>
    </font>
    <font>
      <sz val="7"/>
      <color theme="1"/>
      <name val="Soberana Sans Light"/>
      <family val="3"/>
    </font>
    <font>
      <sz val="6"/>
      <color theme="1"/>
      <name val="Soberana Sans Light"/>
      <family val="3"/>
    </font>
    <font>
      <b/>
      <sz val="6"/>
      <color theme="1"/>
      <name val="Soberana Sans Light"/>
      <family val="3"/>
    </font>
    <font>
      <sz val="11"/>
      <color theme="1"/>
      <name val="Soberana Sans Light"/>
      <family val="3"/>
    </font>
    <font>
      <sz val="7.5"/>
      <color theme="1"/>
      <name val="Soberana Sans Light"/>
      <family val="3"/>
    </font>
    <font>
      <b/>
      <sz val="6.5"/>
      <color theme="1"/>
      <name val="Soberana Sans Light"/>
      <family val="3"/>
    </font>
    <font>
      <sz val="6.5"/>
      <color theme="1"/>
      <name val="Soberana Sans Light"/>
      <family val="3"/>
    </font>
    <font>
      <b/>
      <sz val="8.5"/>
      <name val="Soberana Sans Light"/>
      <family val="3"/>
    </font>
    <font>
      <sz val="5.5"/>
      <color theme="1"/>
      <name val="Soberana Sans Light"/>
      <family val="3"/>
    </font>
    <font>
      <b/>
      <sz val="5"/>
      <color theme="1"/>
      <name val="Soberana Sans Light"/>
      <family val="3"/>
    </font>
    <font>
      <sz val="5"/>
      <color theme="1"/>
      <name val="Soberana Sans Light"/>
      <family val="3"/>
    </font>
    <font>
      <sz val="5.5"/>
      <name val="Soberana Sans Light"/>
      <family val="3"/>
    </font>
    <font>
      <sz val="5"/>
      <name val="Soberana Sans Light"/>
      <family val="3"/>
    </font>
    <font>
      <u/>
      <sz val="5.5"/>
      <name val="Soberana Sans Light"/>
      <family val="3"/>
    </font>
    <font>
      <b/>
      <vertAlign val="superscript"/>
      <sz val="8.5"/>
      <name val="Soberana Sans Light"/>
      <family val="3"/>
    </font>
    <font>
      <vertAlign val="superscript"/>
      <sz val="6"/>
      <color theme="1"/>
      <name val="Soberana Sans Light"/>
      <family val="3"/>
    </font>
    <font>
      <vertAlign val="superscript"/>
      <sz val="5.5"/>
      <color theme="1"/>
      <name val="Soberana Sans Light"/>
      <family val="3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6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</cellStyleXfs>
  <cellXfs count="37">
    <xf numFmtId="0" fontId="0" fillId="0" borderId="0" xfId="0"/>
    <xf numFmtId="0" fontId="1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7" fillId="0" borderId="0" xfId="0" applyFont="1"/>
    <xf numFmtId="0" fontId="8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left" vertical="center" wrapText="1" indent="1"/>
    </xf>
    <xf numFmtId="0" fontId="12" fillId="0" borderId="0" xfId="0" applyFont="1"/>
    <xf numFmtId="164" fontId="9" fillId="0" borderId="4" xfId="0" applyNumberFormat="1" applyFont="1" applyBorder="1" applyAlignment="1">
      <alignment vertical="center"/>
    </xf>
    <xf numFmtId="164" fontId="10" fillId="0" borderId="4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5" xfId="0" applyFont="1" applyBorder="1" applyAlignment="1">
      <alignment vertical="center"/>
    </xf>
    <xf numFmtId="0" fontId="10" fillId="0" borderId="5" xfId="0" applyFont="1" applyBorder="1"/>
    <xf numFmtId="0" fontId="12" fillId="0" borderId="0" xfId="0" applyFont="1" applyAlignment="1">
      <alignment horizontal="left" vertical="top"/>
    </xf>
    <xf numFmtId="0" fontId="5" fillId="2" borderId="1" xfId="0" applyFont="1" applyFill="1" applyBorder="1" applyAlignment="1">
      <alignment horizontal="center" vertical="center" wrapText="1"/>
    </xf>
    <xf numFmtId="0" fontId="11" fillId="0" borderId="0" xfId="1" applyFont="1" applyAlignment="1">
      <alignment horizontal="left"/>
    </xf>
    <xf numFmtId="0" fontId="5" fillId="2" borderId="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left" vertical="center" wrapText="1" indent="1"/>
    </xf>
    <xf numFmtId="0" fontId="1" fillId="0" borderId="0" xfId="0" applyFont="1" applyFill="1"/>
    <xf numFmtId="0" fontId="15" fillId="0" borderId="0" xfId="0" applyFont="1" applyFill="1" applyAlignment="1"/>
    <xf numFmtId="0" fontId="21" fillId="0" borderId="0" xfId="0" applyFont="1" applyFill="1" applyAlignment="1"/>
    <xf numFmtId="0" fontId="15" fillId="0" borderId="0" xfId="0" applyFont="1" applyFill="1"/>
    <xf numFmtId="0" fontId="17" fillId="0" borderId="0" xfId="2" applyFont="1" applyFill="1" applyBorder="1" applyAlignment="1" applyProtection="1">
      <alignment horizontal="right" vertical="center"/>
    </xf>
    <xf numFmtId="41" fontId="13" fillId="0" borderId="2" xfId="0" applyNumberFormat="1" applyFont="1" applyFill="1" applyBorder="1" applyAlignment="1">
      <alignment horizontal="right" vertical="center"/>
    </xf>
    <xf numFmtId="41" fontId="14" fillId="0" borderId="2" xfId="0" applyNumberFormat="1" applyFont="1" applyFill="1" applyBorder="1" applyAlignment="1">
      <alignment horizontal="right" vertical="center"/>
    </xf>
    <xf numFmtId="41" fontId="14" fillId="0" borderId="2" xfId="0" applyNumberFormat="1" applyFont="1" applyBorder="1" applyAlignment="1">
      <alignment horizontal="right" vertical="center"/>
    </xf>
    <xf numFmtId="41" fontId="13" fillId="0" borderId="2" xfId="0" applyNumberFormat="1" applyFont="1" applyBorder="1" applyAlignment="1">
      <alignment horizontal="right" vertical="center"/>
    </xf>
    <xf numFmtId="41" fontId="16" fillId="0" borderId="2" xfId="0" applyNumberFormat="1" applyFont="1" applyFill="1" applyBorder="1" applyAlignment="1">
      <alignment horizontal="right" vertical="center"/>
    </xf>
    <xf numFmtId="41" fontId="9" fillId="0" borderId="3" xfId="0" applyNumberFormat="1" applyFont="1" applyFill="1" applyBorder="1"/>
    <xf numFmtId="41" fontId="10" fillId="0" borderId="3" xfId="0" applyNumberFormat="1" applyFont="1" applyFill="1" applyBorder="1"/>
    <xf numFmtId="0" fontId="15" fillId="0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5" fillId="2" borderId="1" xfId="0" quotePrefix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</cellXfs>
  <cellStyles count="3">
    <cellStyle name="          _x000d__x000a_386grabber=VGA.3GR_x000d__x000a_" xfId="1"/>
    <cellStyle name="Hipervínculo" xfId="2" builtinId="8"/>
    <cellStyle name="Normal" xfId="0" builtinId="0"/>
  </cellStyles>
  <dxfs count="0"/>
  <tableStyles count="0" defaultTableStyle="TableStyleMedium9" defaultPivotStyle="PivotStyleLight16"/>
  <colors>
    <mruColors>
      <color rgb="FFC0C0C0"/>
      <color rgb="FF8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4"/>
  <sheetViews>
    <sheetView showGridLines="0" tabSelected="1" zoomScale="130" zoomScaleNormal="130" workbookViewId="0"/>
  </sheetViews>
  <sheetFormatPr baseColWidth="10" defaultRowHeight="14.4"/>
  <cols>
    <col min="1" max="1" width="4.6640625" customWidth="1"/>
    <col min="2" max="2" width="6.6640625" customWidth="1"/>
    <col min="3" max="4" width="5.109375" customWidth="1"/>
    <col min="5" max="5" width="8.6640625" customWidth="1"/>
    <col min="6" max="6" width="7.88671875" customWidth="1"/>
    <col min="7" max="7" width="6" customWidth="1"/>
    <col min="8" max="8" width="5.5546875" customWidth="1"/>
    <col min="9" max="9" width="4.6640625" customWidth="1"/>
    <col min="10" max="13" width="5.33203125" customWidth="1"/>
    <col min="14" max="14" width="5.5546875" customWidth="1"/>
    <col min="15" max="15" width="6.44140625" customWidth="1"/>
  </cols>
  <sheetData>
    <row r="1" spans="1:23" ht="20.100000000000001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5" customHeight="1">
      <c r="A2" s="1"/>
      <c r="B2" s="14" t="s">
        <v>19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1"/>
      <c r="Q2" s="1"/>
      <c r="R2" s="1"/>
      <c r="S2" s="1"/>
      <c r="T2" s="1"/>
      <c r="U2" s="1"/>
      <c r="V2" s="1"/>
      <c r="W2" s="1"/>
    </row>
    <row r="3" spans="1:23" ht="11.1" customHeight="1">
      <c r="A3" s="1"/>
      <c r="B3" s="9" t="s">
        <v>9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1"/>
      <c r="Q3" s="1"/>
      <c r="R3" s="1"/>
      <c r="S3" s="1"/>
      <c r="T3" s="1"/>
      <c r="U3" s="1"/>
      <c r="V3" s="1"/>
      <c r="W3" s="1"/>
    </row>
    <row r="4" spans="1:23" ht="11.1" customHeight="1">
      <c r="A4" s="1"/>
      <c r="B4" s="31" t="s">
        <v>0</v>
      </c>
      <c r="C4" s="33" t="s">
        <v>1</v>
      </c>
      <c r="D4" s="35" t="s">
        <v>2</v>
      </c>
      <c r="E4" s="36"/>
      <c r="F4" s="36"/>
      <c r="G4" s="36"/>
      <c r="H4" s="35" t="s">
        <v>3</v>
      </c>
      <c r="I4" s="36"/>
      <c r="J4" s="36"/>
      <c r="K4" s="36"/>
      <c r="L4" s="36"/>
      <c r="M4" s="36"/>
      <c r="N4" s="36"/>
      <c r="O4" s="36"/>
      <c r="P4" s="1"/>
      <c r="Q4" s="1"/>
      <c r="R4" s="1"/>
      <c r="S4" s="1"/>
      <c r="T4" s="1"/>
      <c r="U4" s="1"/>
      <c r="V4" s="1"/>
      <c r="W4" s="1"/>
    </row>
    <row r="5" spans="1:23" ht="36.9" customHeight="1">
      <c r="A5" s="1"/>
      <c r="B5" s="32"/>
      <c r="C5" s="34"/>
      <c r="D5" s="2" t="s">
        <v>1</v>
      </c>
      <c r="E5" s="13" t="s">
        <v>20</v>
      </c>
      <c r="F5" s="13" t="s">
        <v>21</v>
      </c>
      <c r="G5" s="13" t="s">
        <v>22</v>
      </c>
      <c r="H5" s="2" t="s">
        <v>1</v>
      </c>
      <c r="I5" s="13" t="s">
        <v>4</v>
      </c>
      <c r="J5" s="13" t="s">
        <v>5</v>
      </c>
      <c r="K5" s="13" t="s">
        <v>6</v>
      </c>
      <c r="L5" s="13" t="s">
        <v>7</v>
      </c>
      <c r="M5" s="13" t="s">
        <v>8</v>
      </c>
      <c r="N5" s="15" t="s">
        <v>23</v>
      </c>
      <c r="O5" s="13" t="s">
        <v>24</v>
      </c>
      <c r="P5" s="1"/>
      <c r="Q5" s="1"/>
      <c r="R5" s="1"/>
      <c r="S5" s="1"/>
      <c r="T5" s="1"/>
      <c r="U5" s="1"/>
      <c r="V5" s="1"/>
      <c r="W5" s="1"/>
    </row>
    <row r="6" spans="1:23" ht="1.5" customHeight="1">
      <c r="A6" s="1"/>
      <c r="B6" s="4"/>
      <c r="C6" s="7"/>
      <c r="D6" s="7"/>
      <c r="E6" s="8"/>
      <c r="F6" s="8"/>
      <c r="G6" s="8"/>
      <c r="H6" s="7"/>
      <c r="I6" s="8"/>
      <c r="J6" s="8"/>
      <c r="K6" s="8"/>
      <c r="L6" s="8"/>
      <c r="M6" s="8"/>
      <c r="N6" s="8"/>
      <c r="O6" s="8"/>
      <c r="P6" s="1"/>
      <c r="Q6" s="1"/>
      <c r="R6" s="1"/>
      <c r="S6" s="1"/>
      <c r="T6" s="1"/>
      <c r="U6" s="1"/>
      <c r="V6" s="1"/>
      <c r="W6" s="1"/>
    </row>
    <row r="7" spans="1:23" ht="7.95" customHeight="1">
      <c r="A7" s="1"/>
      <c r="B7" s="16">
        <v>2000</v>
      </c>
      <c r="C7" s="22">
        <f t="shared" ref="C7:C23" si="0">D7+H7</f>
        <v>36117</v>
      </c>
      <c r="D7" s="22">
        <f t="shared" ref="D7:D23" si="1">SUM(E7:G7)</f>
        <v>9485</v>
      </c>
      <c r="E7" s="23">
        <v>8759</v>
      </c>
      <c r="F7" s="23">
        <v>410</v>
      </c>
      <c r="G7" s="23">
        <v>316</v>
      </c>
      <c r="H7" s="22">
        <f t="shared" ref="H7:H26" si="2">SUM(I7:O7)</f>
        <v>26632</v>
      </c>
      <c r="I7" s="23">
        <v>15992</v>
      </c>
      <c r="J7" s="23">
        <v>5775</v>
      </c>
      <c r="K7" s="23">
        <v>2086</v>
      </c>
      <c r="L7" s="23">
        <v>839</v>
      </c>
      <c r="M7" s="23">
        <v>434</v>
      </c>
      <c r="N7" s="23">
        <v>1506</v>
      </c>
      <c r="O7" s="23" t="s">
        <v>12</v>
      </c>
      <c r="P7" s="1"/>
      <c r="Q7" s="1"/>
      <c r="R7" s="1"/>
      <c r="S7" s="1"/>
      <c r="T7" s="1"/>
      <c r="U7" s="1"/>
      <c r="V7" s="1"/>
      <c r="W7" s="1"/>
    </row>
    <row r="8" spans="1:23" ht="7.95" customHeight="1">
      <c r="A8" s="1"/>
      <c r="B8" s="16">
        <v>2001</v>
      </c>
      <c r="C8" s="22">
        <f t="shared" si="0"/>
        <v>36976</v>
      </c>
      <c r="D8" s="22">
        <f t="shared" si="1"/>
        <v>9988</v>
      </c>
      <c r="E8" s="23">
        <v>9088</v>
      </c>
      <c r="F8" s="23">
        <v>419</v>
      </c>
      <c r="G8" s="23">
        <v>481</v>
      </c>
      <c r="H8" s="22">
        <f t="shared" si="2"/>
        <v>26988</v>
      </c>
      <c r="I8" s="23">
        <v>16469</v>
      </c>
      <c r="J8" s="23">
        <v>6025</v>
      </c>
      <c r="K8" s="23">
        <v>1857</v>
      </c>
      <c r="L8" s="23">
        <v>889</v>
      </c>
      <c r="M8" s="23">
        <v>269</v>
      </c>
      <c r="N8" s="23">
        <v>1479</v>
      </c>
      <c r="O8" s="23" t="s">
        <v>12</v>
      </c>
      <c r="P8" s="1"/>
      <c r="Q8" s="1"/>
      <c r="R8" s="1"/>
      <c r="S8" s="1"/>
      <c r="T8" s="1"/>
      <c r="U8" s="1"/>
      <c r="V8" s="1"/>
      <c r="W8" s="1"/>
    </row>
    <row r="9" spans="1:23" ht="7.95" customHeight="1">
      <c r="A9" s="1"/>
      <c r="B9" s="16">
        <v>2002</v>
      </c>
      <c r="C9" s="22">
        <f t="shared" si="0"/>
        <v>37732</v>
      </c>
      <c r="D9" s="22">
        <f t="shared" si="1"/>
        <v>10150</v>
      </c>
      <c r="E9" s="24">
        <v>9535</v>
      </c>
      <c r="F9" s="24">
        <v>373</v>
      </c>
      <c r="G9" s="24">
        <v>242</v>
      </c>
      <c r="H9" s="22">
        <f t="shared" si="2"/>
        <v>27582</v>
      </c>
      <c r="I9" s="24">
        <v>16642</v>
      </c>
      <c r="J9" s="24">
        <v>6103</v>
      </c>
      <c r="K9" s="24">
        <v>1903</v>
      </c>
      <c r="L9" s="24">
        <v>966</v>
      </c>
      <c r="M9" s="24">
        <v>367</v>
      </c>
      <c r="N9" s="24">
        <v>1568</v>
      </c>
      <c r="O9" s="24">
        <v>33</v>
      </c>
      <c r="P9" s="1"/>
      <c r="Q9" s="1"/>
      <c r="R9" s="1"/>
      <c r="S9" s="1"/>
      <c r="T9" s="1"/>
      <c r="U9" s="1"/>
      <c r="V9" s="1"/>
      <c r="W9" s="1"/>
    </row>
    <row r="10" spans="1:23" ht="7.95" customHeight="1">
      <c r="A10" s="1"/>
      <c r="B10" s="16">
        <v>2003</v>
      </c>
      <c r="C10" s="22">
        <f t="shared" si="0"/>
        <v>38425</v>
      </c>
      <c r="D10" s="22">
        <f t="shared" si="1"/>
        <v>10530</v>
      </c>
      <c r="E10" s="24">
        <v>9745</v>
      </c>
      <c r="F10" s="24">
        <v>357</v>
      </c>
      <c r="G10" s="24">
        <v>428</v>
      </c>
      <c r="H10" s="22">
        <f t="shared" si="2"/>
        <v>27895</v>
      </c>
      <c r="I10" s="24">
        <v>16700</v>
      </c>
      <c r="J10" s="24">
        <v>6174</v>
      </c>
      <c r="K10" s="24">
        <v>1847</v>
      </c>
      <c r="L10" s="24">
        <v>928</v>
      </c>
      <c r="M10" s="24">
        <v>392</v>
      </c>
      <c r="N10" s="24">
        <v>1535</v>
      </c>
      <c r="O10" s="24">
        <v>319</v>
      </c>
      <c r="P10" s="1"/>
      <c r="Q10" s="1"/>
      <c r="R10" s="1"/>
      <c r="S10" s="1"/>
      <c r="T10" s="1"/>
      <c r="U10" s="1"/>
      <c r="V10" s="1"/>
      <c r="W10" s="1"/>
    </row>
    <row r="11" spans="1:23" ht="7.95" customHeight="1">
      <c r="A11" s="1"/>
      <c r="B11" s="16">
        <v>2004</v>
      </c>
      <c r="C11" s="22">
        <f t="shared" si="0"/>
        <v>39865</v>
      </c>
      <c r="D11" s="22">
        <f t="shared" si="1"/>
        <v>10871</v>
      </c>
      <c r="E11" s="24">
        <v>10061</v>
      </c>
      <c r="F11" s="24">
        <v>363</v>
      </c>
      <c r="G11" s="24">
        <v>447</v>
      </c>
      <c r="H11" s="22">
        <f t="shared" si="2"/>
        <v>28994</v>
      </c>
      <c r="I11" s="24">
        <v>17165</v>
      </c>
      <c r="J11" s="24">
        <v>6243</v>
      </c>
      <c r="K11" s="24">
        <v>1891</v>
      </c>
      <c r="L11" s="24">
        <v>936</v>
      </c>
      <c r="M11" s="24">
        <v>400</v>
      </c>
      <c r="N11" s="24">
        <v>1647</v>
      </c>
      <c r="O11" s="24">
        <v>712</v>
      </c>
      <c r="P11" s="1"/>
      <c r="Q11" s="1"/>
      <c r="R11" s="1"/>
      <c r="S11" s="1"/>
      <c r="T11" s="1"/>
      <c r="U11" s="1"/>
      <c r="V11" s="1"/>
      <c r="W11" s="1"/>
    </row>
    <row r="12" spans="1:23" ht="1.5" customHeight="1">
      <c r="A12" s="1"/>
      <c r="B12" s="16"/>
      <c r="C12" s="25"/>
      <c r="D12" s="25"/>
      <c r="E12" s="24"/>
      <c r="F12" s="24"/>
      <c r="G12" s="24"/>
      <c r="H12" s="25"/>
      <c r="I12" s="24"/>
      <c r="J12" s="24"/>
      <c r="K12" s="24"/>
      <c r="L12" s="24"/>
      <c r="M12" s="24"/>
      <c r="N12" s="24"/>
      <c r="O12" s="24"/>
      <c r="P12" s="1"/>
      <c r="Q12" s="1"/>
      <c r="R12" s="1"/>
      <c r="S12" s="1"/>
      <c r="T12" s="1"/>
      <c r="U12" s="1"/>
      <c r="V12" s="1"/>
      <c r="W12" s="1"/>
    </row>
    <row r="13" spans="1:23" ht="7.95" customHeight="1">
      <c r="A13" s="1"/>
      <c r="B13" s="16">
        <v>2005</v>
      </c>
      <c r="C13" s="22">
        <f t="shared" si="0"/>
        <v>41063</v>
      </c>
      <c r="D13" s="22">
        <f t="shared" si="1"/>
        <v>10955</v>
      </c>
      <c r="E13" s="24">
        <v>9902</v>
      </c>
      <c r="F13" s="24">
        <v>372</v>
      </c>
      <c r="G13" s="24">
        <v>681</v>
      </c>
      <c r="H13" s="22">
        <f t="shared" si="2"/>
        <v>30108</v>
      </c>
      <c r="I13" s="24">
        <v>17455</v>
      </c>
      <c r="J13" s="24">
        <v>6411</v>
      </c>
      <c r="K13" s="24">
        <v>2026</v>
      </c>
      <c r="L13" s="24" t="s">
        <v>11</v>
      </c>
      <c r="M13" s="24">
        <v>426</v>
      </c>
      <c r="N13" s="24">
        <v>1992</v>
      </c>
      <c r="O13" s="24">
        <v>1798</v>
      </c>
      <c r="P13" s="1"/>
      <c r="Q13" s="1"/>
      <c r="R13" s="1"/>
      <c r="S13" s="1"/>
      <c r="T13" s="1"/>
      <c r="U13" s="1"/>
      <c r="V13" s="1"/>
      <c r="W13" s="1"/>
    </row>
    <row r="14" spans="1:23" ht="7.95" customHeight="1">
      <c r="A14" s="1"/>
      <c r="B14" s="16">
        <v>2006</v>
      </c>
      <c r="C14" s="22">
        <f t="shared" si="0"/>
        <v>42308</v>
      </c>
      <c r="D14" s="22">
        <f t="shared" si="1"/>
        <v>10162</v>
      </c>
      <c r="E14" s="24">
        <v>9047</v>
      </c>
      <c r="F14" s="24">
        <v>390</v>
      </c>
      <c r="G14" s="24">
        <v>725</v>
      </c>
      <c r="H14" s="22">
        <f t="shared" si="2"/>
        <v>32146</v>
      </c>
      <c r="I14" s="24">
        <v>17494</v>
      </c>
      <c r="J14" s="24">
        <v>6335</v>
      </c>
      <c r="K14" s="24">
        <v>2153</v>
      </c>
      <c r="L14" s="24" t="s">
        <v>11</v>
      </c>
      <c r="M14" s="24">
        <v>443</v>
      </c>
      <c r="N14" s="24">
        <v>2335</v>
      </c>
      <c r="O14" s="24">
        <v>3386</v>
      </c>
      <c r="P14" s="1"/>
      <c r="Q14" s="1"/>
      <c r="R14" s="1"/>
      <c r="S14" s="1"/>
      <c r="T14" s="1"/>
      <c r="U14" s="1"/>
      <c r="V14" s="1"/>
      <c r="W14" s="1"/>
    </row>
    <row r="15" spans="1:23" ht="7.95" customHeight="1">
      <c r="A15" s="1"/>
      <c r="B15" s="16">
        <v>2007</v>
      </c>
      <c r="C15" s="22">
        <f t="shared" si="0"/>
        <v>43548</v>
      </c>
      <c r="D15" s="22">
        <f t="shared" si="1"/>
        <v>9330</v>
      </c>
      <c r="E15" s="24">
        <v>8317</v>
      </c>
      <c r="F15" s="24">
        <v>396</v>
      </c>
      <c r="G15" s="24">
        <v>617</v>
      </c>
      <c r="H15" s="22">
        <f t="shared" si="2"/>
        <v>34218</v>
      </c>
      <c r="I15" s="24">
        <v>17864</v>
      </c>
      <c r="J15" s="24">
        <v>6861</v>
      </c>
      <c r="K15" s="24">
        <v>2148</v>
      </c>
      <c r="L15" s="24" t="s">
        <v>11</v>
      </c>
      <c r="M15" s="24">
        <v>377</v>
      </c>
      <c r="N15" s="24">
        <v>1922</v>
      </c>
      <c r="O15" s="24">
        <v>5046</v>
      </c>
      <c r="P15" s="1"/>
      <c r="Q15" s="1"/>
      <c r="R15" s="1"/>
      <c r="S15" s="1"/>
      <c r="T15" s="1"/>
      <c r="U15" s="1"/>
      <c r="V15" s="1"/>
      <c r="W15" s="1"/>
    </row>
    <row r="16" spans="1:23" ht="7.95" customHeight="1">
      <c r="A16" s="1"/>
      <c r="B16" s="16">
        <v>2008</v>
      </c>
      <c r="C16" s="22">
        <f t="shared" si="0"/>
        <v>45338.683499999999</v>
      </c>
      <c r="D16" s="22">
        <f t="shared" si="1"/>
        <v>8861.2960000000003</v>
      </c>
      <c r="E16" s="24">
        <v>7826.1289999999999</v>
      </c>
      <c r="F16" s="24">
        <v>389.04700000000003</v>
      </c>
      <c r="G16" s="24">
        <v>646.12</v>
      </c>
      <c r="H16" s="22">
        <f t="shared" si="2"/>
        <v>36477.387499999997</v>
      </c>
      <c r="I16" s="24">
        <v>17927.771000000001</v>
      </c>
      <c r="J16" s="24">
        <v>7238.8360000000002</v>
      </c>
      <c r="K16" s="24">
        <v>2042.9855</v>
      </c>
      <c r="L16" s="24" t="s">
        <v>11</v>
      </c>
      <c r="M16" s="24">
        <v>325.75400000000002</v>
      </c>
      <c r="N16" s="24">
        <v>2163.1990000000001</v>
      </c>
      <c r="O16" s="24">
        <v>6778.8419999999996</v>
      </c>
      <c r="P16" s="1"/>
      <c r="Q16" s="1"/>
      <c r="R16" s="1"/>
      <c r="S16" s="1"/>
      <c r="T16" s="1"/>
      <c r="U16" s="1"/>
      <c r="V16" s="1"/>
      <c r="W16" s="1"/>
    </row>
    <row r="17" spans="1:23" ht="7.95" customHeight="1">
      <c r="A17" s="1"/>
      <c r="B17" s="16">
        <v>2009</v>
      </c>
      <c r="C17" s="22">
        <f t="shared" si="0"/>
        <v>47734.719999999994</v>
      </c>
      <c r="D17" s="22">
        <f t="shared" si="1"/>
        <v>8090.3649999999998</v>
      </c>
      <c r="E17" s="24">
        <v>7061.3419999999996</v>
      </c>
      <c r="F17" s="24">
        <v>393.20499999999998</v>
      </c>
      <c r="G17" s="24">
        <v>635.81799999999998</v>
      </c>
      <c r="H17" s="22">
        <f t="shared" si="2"/>
        <v>39644.354999999996</v>
      </c>
      <c r="I17" s="24">
        <v>18028.34</v>
      </c>
      <c r="J17" s="24">
        <v>7488.0919999999996</v>
      </c>
      <c r="K17" s="24">
        <v>2071.018</v>
      </c>
      <c r="L17" s="24">
        <v>1305.78</v>
      </c>
      <c r="M17" s="24">
        <v>311.52699999999999</v>
      </c>
      <c r="N17" s="24">
        <v>2106.3980000000001</v>
      </c>
      <c r="O17" s="24">
        <v>8333.2000000000007</v>
      </c>
      <c r="P17" s="1"/>
      <c r="Q17" s="1"/>
      <c r="R17" s="1"/>
      <c r="S17" s="1"/>
      <c r="T17" s="1"/>
      <c r="U17" s="1"/>
      <c r="V17" s="1"/>
      <c r="W17" s="1"/>
    </row>
    <row r="18" spans="1:23" ht="1.5" customHeight="1">
      <c r="A18" s="1"/>
      <c r="B18" s="16"/>
      <c r="C18" s="25"/>
      <c r="D18" s="25"/>
      <c r="E18" s="24"/>
      <c r="F18" s="24"/>
      <c r="G18" s="24"/>
      <c r="H18" s="25"/>
      <c r="I18" s="24"/>
      <c r="J18" s="24"/>
      <c r="K18" s="24"/>
      <c r="L18" s="24"/>
      <c r="M18" s="24"/>
      <c r="N18" s="24"/>
      <c r="O18" s="24"/>
      <c r="P18" s="1"/>
      <c r="Q18" s="1"/>
      <c r="R18" s="1"/>
      <c r="S18" s="1"/>
      <c r="T18" s="1"/>
      <c r="U18" s="1"/>
      <c r="V18" s="1"/>
      <c r="W18" s="1"/>
    </row>
    <row r="19" spans="1:23" ht="7.95" customHeight="1">
      <c r="A19" s="1"/>
      <c r="B19" s="16">
        <v>2010</v>
      </c>
      <c r="C19" s="22">
        <f t="shared" si="0"/>
        <v>48217.294000000002</v>
      </c>
      <c r="D19" s="22">
        <f t="shared" si="1"/>
        <v>6607.1390000000001</v>
      </c>
      <c r="E19" s="23">
        <v>5640</v>
      </c>
      <c r="F19" s="23">
        <v>403.27</v>
      </c>
      <c r="G19" s="23">
        <v>563.86900000000003</v>
      </c>
      <c r="H19" s="22">
        <f t="shared" si="2"/>
        <v>41610.154999999999</v>
      </c>
      <c r="I19" s="23">
        <v>18449.875</v>
      </c>
      <c r="J19" s="23">
        <v>7618.46</v>
      </c>
      <c r="K19" s="23">
        <v>2078.0329999999999</v>
      </c>
      <c r="L19" s="23">
        <v>949.12400000000002</v>
      </c>
      <c r="M19" s="23">
        <v>408.02199999999999</v>
      </c>
      <c r="N19" s="23">
        <v>2325.6410000000001</v>
      </c>
      <c r="O19" s="23">
        <v>9781</v>
      </c>
      <c r="P19" s="1"/>
      <c r="Q19" s="1"/>
      <c r="R19" s="1"/>
      <c r="S19" s="1"/>
      <c r="T19" s="1"/>
      <c r="U19" s="1"/>
      <c r="V19" s="1"/>
      <c r="W19" s="1"/>
    </row>
    <row r="20" spans="1:23" ht="7.95" customHeight="1">
      <c r="A20" s="1"/>
      <c r="B20" s="16">
        <v>2011</v>
      </c>
      <c r="C20" s="22">
        <f t="shared" si="0"/>
        <v>50089.116000000002</v>
      </c>
      <c r="D20" s="22">
        <f t="shared" si="1"/>
        <v>5605.0110000000004</v>
      </c>
      <c r="E20" s="23">
        <v>4937.317</v>
      </c>
      <c r="F20" s="23">
        <v>432.69400000000002</v>
      </c>
      <c r="G20" s="23">
        <v>235</v>
      </c>
      <c r="H20" s="22">
        <f t="shared" si="2"/>
        <v>44484.105000000003</v>
      </c>
      <c r="I20" s="23">
        <v>19494.361000000001</v>
      </c>
      <c r="J20" s="23">
        <v>7941.1310000000003</v>
      </c>
      <c r="K20" s="23">
        <v>2078.0329999999999</v>
      </c>
      <c r="L20" s="23">
        <v>780</v>
      </c>
      <c r="M20" s="23">
        <v>363.49900000000002</v>
      </c>
      <c r="N20" s="23">
        <v>2081</v>
      </c>
      <c r="O20" s="23">
        <v>11746.081</v>
      </c>
      <c r="P20" s="1"/>
      <c r="Q20" s="1"/>
      <c r="R20" s="1"/>
      <c r="S20" s="1"/>
      <c r="T20" s="1"/>
      <c r="U20" s="1"/>
      <c r="V20" s="1"/>
      <c r="W20" s="1"/>
    </row>
    <row r="21" spans="1:23" ht="7.95" customHeight="1">
      <c r="A21" s="1"/>
      <c r="B21" s="16">
        <v>2012</v>
      </c>
      <c r="C21" s="22">
        <f t="shared" si="0"/>
        <v>52584.099000000002</v>
      </c>
      <c r="D21" s="22">
        <f t="shared" si="1"/>
        <v>5658.5039999999999</v>
      </c>
      <c r="E21" s="23">
        <v>4588.7809999999999</v>
      </c>
      <c r="F21" s="23">
        <v>482.339</v>
      </c>
      <c r="G21" s="23">
        <v>587.38400000000001</v>
      </c>
      <c r="H21" s="22">
        <f t="shared" si="2"/>
        <v>46925.595000000001</v>
      </c>
      <c r="I21" s="23">
        <v>20089.305</v>
      </c>
      <c r="J21" s="23">
        <v>7829.6239999999998</v>
      </c>
      <c r="K21" s="23">
        <v>2098.0329999999999</v>
      </c>
      <c r="L21" s="23">
        <v>1094.444</v>
      </c>
      <c r="M21" s="23">
        <v>476.70499999999998</v>
      </c>
      <c r="N21" s="23">
        <v>2154.7049999999999</v>
      </c>
      <c r="O21" s="23">
        <v>13182.779</v>
      </c>
      <c r="P21" s="1"/>
      <c r="Q21" s="1"/>
      <c r="R21" s="1"/>
      <c r="S21" s="1"/>
      <c r="T21" s="1"/>
      <c r="U21" s="1"/>
      <c r="V21" s="1"/>
      <c r="W21" s="1"/>
    </row>
    <row r="22" spans="1:23" ht="7.95" customHeight="1">
      <c r="A22" s="1"/>
      <c r="B22" s="16">
        <v>2013</v>
      </c>
      <c r="C22" s="22">
        <f t="shared" si="0"/>
        <v>51560</v>
      </c>
      <c r="D22" s="22">
        <f t="shared" si="1"/>
        <v>5189</v>
      </c>
      <c r="E22" s="23">
        <v>4206</v>
      </c>
      <c r="F22" s="23">
        <v>483</v>
      </c>
      <c r="G22" s="23">
        <v>500</v>
      </c>
      <c r="H22" s="22">
        <f t="shared" si="2"/>
        <v>46371</v>
      </c>
      <c r="I22" s="26">
        <v>20085</v>
      </c>
      <c r="J22" s="23">
        <v>6919</v>
      </c>
      <c r="K22" s="23">
        <v>2094</v>
      </c>
      <c r="L22" s="23">
        <v>1186</v>
      </c>
      <c r="M22" s="23">
        <v>401</v>
      </c>
      <c r="N22" s="23">
        <v>1973</v>
      </c>
      <c r="O22" s="23">
        <v>13713</v>
      </c>
      <c r="P22" s="17"/>
      <c r="Q22" s="1"/>
      <c r="R22" s="1"/>
      <c r="S22" s="1"/>
      <c r="T22" s="1"/>
      <c r="U22" s="1"/>
      <c r="V22" s="1"/>
      <c r="W22" s="1"/>
    </row>
    <row r="23" spans="1:23" ht="7.95" customHeight="1">
      <c r="A23" s="1"/>
      <c r="B23" s="16">
        <v>2014</v>
      </c>
      <c r="C23" s="22">
        <f t="shared" si="0"/>
        <v>51906.247000000003</v>
      </c>
      <c r="D23" s="22">
        <f t="shared" si="1"/>
        <v>4710.1400000000003</v>
      </c>
      <c r="E23" s="23">
        <v>3656</v>
      </c>
      <c r="F23" s="23">
        <v>490</v>
      </c>
      <c r="G23" s="23">
        <v>564.14</v>
      </c>
      <c r="H23" s="22">
        <f t="shared" si="2"/>
        <v>47196.107000000004</v>
      </c>
      <c r="I23" s="26">
        <v>19969</v>
      </c>
      <c r="J23" s="23">
        <v>6798</v>
      </c>
      <c r="K23" s="23">
        <v>2042.211</v>
      </c>
      <c r="L23" s="23">
        <v>1086.826</v>
      </c>
      <c r="M23" s="23">
        <v>405</v>
      </c>
      <c r="N23" s="23">
        <v>2478.0700000000002</v>
      </c>
      <c r="O23" s="23">
        <v>14417</v>
      </c>
      <c r="P23" s="17"/>
      <c r="Q23" s="1"/>
      <c r="R23" s="1"/>
      <c r="S23" s="1"/>
      <c r="T23" s="1"/>
      <c r="U23" s="1"/>
      <c r="V23" s="1"/>
      <c r="W23" s="1"/>
    </row>
    <row r="24" spans="1:23" ht="1.5" customHeight="1">
      <c r="A24" s="1"/>
      <c r="B24" s="16"/>
      <c r="C24" s="22"/>
      <c r="D24" s="22"/>
      <c r="E24" s="23"/>
      <c r="F24" s="23"/>
      <c r="G24" s="23"/>
      <c r="H24" s="22"/>
      <c r="I24" s="26"/>
      <c r="J24" s="23"/>
      <c r="K24" s="23"/>
      <c r="L24" s="23"/>
      <c r="M24" s="23"/>
      <c r="N24" s="23"/>
      <c r="O24" s="23"/>
      <c r="P24" s="17"/>
      <c r="Q24" s="1"/>
      <c r="R24" s="1"/>
      <c r="S24" s="1"/>
      <c r="T24" s="1"/>
      <c r="U24" s="1"/>
      <c r="V24" s="1"/>
      <c r="W24" s="1"/>
    </row>
    <row r="25" spans="1:23" ht="7.95" customHeight="1">
      <c r="A25" s="1"/>
      <c r="B25" s="16" t="s">
        <v>25</v>
      </c>
      <c r="C25" s="22">
        <f t="shared" ref="C25:C26" si="3">D25+H25</f>
        <v>50533.046000000002</v>
      </c>
      <c r="D25" s="22">
        <f t="shared" ref="D25:D26" si="4">SUM(E25:G25)</f>
        <v>4173.7260000000024</v>
      </c>
      <c r="E25" s="23">
        <v>3313.0200000000023</v>
      </c>
      <c r="F25" s="23">
        <v>506.47899999999998</v>
      </c>
      <c r="G25" s="23">
        <v>354.22699999999998</v>
      </c>
      <c r="H25" s="22">
        <f t="shared" si="2"/>
        <v>46359.32</v>
      </c>
      <c r="I25" s="26">
        <v>19895.099999999999</v>
      </c>
      <c r="J25" s="23">
        <v>6553.7560000000003</v>
      </c>
      <c r="K25" s="23">
        <v>1985.415</v>
      </c>
      <c r="L25" s="23">
        <v>1084.252</v>
      </c>
      <c r="M25" s="23">
        <v>468.41899999999998</v>
      </c>
      <c r="N25" s="23">
        <v>1824.64</v>
      </c>
      <c r="O25" s="23">
        <v>14547.737999999999</v>
      </c>
      <c r="P25" s="17"/>
      <c r="Q25" s="1"/>
      <c r="R25" s="1"/>
      <c r="S25" s="1"/>
      <c r="T25" s="1"/>
      <c r="U25" s="1"/>
      <c r="V25" s="1"/>
      <c r="W25" s="1"/>
    </row>
    <row r="26" spans="1:23" ht="7.95" customHeight="1">
      <c r="A26" s="1"/>
      <c r="B26" s="16" t="s">
        <v>26</v>
      </c>
      <c r="C26" s="22">
        <f t="shared" si="3"/>
        <v>48798.303160000003</v>
      </c>
      <c r="D26" s="22">
        <f t="shared" si="4"/>
        <v>3468.9394000000002</v>
      </c>
      <c r="E26" s="23">
        <v>2753.5140000000001</v>
      </c>
      <c r="F26" s="23">
        <v>479.06140000000005</v>
      </c>
      <c r="G26" s="23">
        <v>236.364</v>
      </c>
      <c r="H26" s="22">
        <f t="shared" si="2"/>
        <v>45329.36376</v>
      </c>
      <c r="I26" s="26">
        <v>20102.065999999999</v>
      </c>
      <c r="J26" s="23">
        <v>5778.7219999999998</v>
      </c>
      <c r="K26" s="23">
        <v>1786.874</v>
      </c>
      <c r="L26" s="23">
        <v>1093.0640000000001</v>
      </c>
      <c r="M26" s="23">
        <v>440.30645999999996</v>
      </c>
      <c r="N26" s="23">
        <v>1502.3603000000001</v>
      </c>
      <c r="O26" s="23">
        <v>14625.971</v>
      </c>
      <c r="P26" s="17"/>
      <c r="Q26" s="1"/>
      <c r="R26" s="1"/>
      <c r="S26" s="1"/>
      <c r="T26" s="1"/>
      <c r="U26" s="1"/>
      <c r="V26" s="1"/>
      <c r="W26" s="1"/>
    </row>
    <row r="27" spans="1:23" ht="1.95" customHeight="1">
      <c r="A27" s="1"/>
      <c r="B27" s="5"/>
      <c r="C27" s="27"/>
      <c r="D27" s="27"/>
      <c r="E27" s="28"/>
      <c r="F27" s="28"/>
      <c r="G27" s="28"/>
      <c r="H27" s="27"/>
      <c r="I27" s="28"/>
      <c r="J27" s="28"/>
      <c r="K27" s="28"/>
      <c r="L27" s="28"/>
      <c r="M27" s="28"/>
      <c r="N27" s="28"/>
      <c r="O27" s="28"/>
      <c r="P27" s="17"/>
      <c r="Q27" s="1"/>
      <c r="R27" s="1"/>
      <c r="S27" s="1"/>
      <c r="T27" s="1"/>
      <c r="U27" s="1"/>
      <c r="V27" s="1"/>
      <c r="W27" s="1"/>
    </row>
    <row r="28" spans="1:23" ht="1.95" customHeight="1">
      <c r="A28" s="1"/>
      <c r="B28" s="10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"/>
      <c r="Q28" s="1"/>
      <c r="R28" s="1"/>
      <c r="S28" s="1"/>
      <c r="T28" s="1"/>
      <c r="U28" s="1"/>
      <c r="V28" s="1"/>
      <c r="W28" s="1"/>
    </row>
    <row r="29" spans="1:23" ht="8.1" customHeight="1">
      <c r="A29" s="1"/>
      <c r="B29" s="29" t="s">
        <v>29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9"/>
      <c r="Q29" s="1"/>
      <c r="R29" s="1"/>
      <c r="S29" s="1"/>
      <c r="T29" s="1"/>
      <c r="U29" s="1"/>
      <c r="V29" s="1"/>
      <c r="W29" s="1"/>
    </row>
    <row r="30" spans="1:23" ht="8.1" customHeight="1">
      <c r="A30" s="1"/>
      <c r="B30" s="29" t="s">
        <v>28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1"/>
      <c r="R30" s="1"/>
      <c r="S30" s="1"/>
      <c r="T30" s="1"/>
      <c r="U30" s="1"/>
      <c r="V30" s="1"/>
      <c r="W30" s="1"/>
    </row>
    <row r="31" spans="1:23" ht="8.1" customHeight="1">
      <c r="A31" s="1"/>
      <c r="B31" s="29" t="s">
        <v>18</v>
      </c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1"/>
      <c r="R31" s="1"/>
      <c r="S31" s="1"/>
      <c r="T31" s="1"/>
      <c r="U31" s="1"/>
      <c r="V31" s="1"/>
      <c r="W31" s="1"/>
    </row>
    <row r="32" spans="1:23" ht="8.1" customHeight="1">
      <c r="A32" s="1"/>
      <c r="B32" s="29" t="s">
        <v>14</v>
      </c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1"/>
      <c r="R32" s="1"/>
      <c r="S32" s="1"/>
      <c r="T32" s="1"/>
      <c r="U32" s="1"/>
      <c r="V32" s="1"/>
      <c r="W32" s="1"/>
    </row>
    <row r="33" spans="1:23" ht="8.1" customHeight="1">
      <c r="A33" s="1"/>
      <c r="B33" s="29" t="s">
        <v>15</v>
      </c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20"/>
      <c r="Q33" s="1"/>
      <c r="R33" s="1"/>
      <c r="S33" s="1"/>
      <c r="T33" s="1"/>
      <c r="U33" s="1"/>
      <c r="V33" s="1"/>
      <c r="W33" s="1"/>
    </row>
    <row r="34" spans="1:23" ht="8.1" customHeight="1">
      <c r="A34" s="1"/>
      <c r="B34" s="29" t="s">
        <v>13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20"/>
      <c r="Q34" s="1"/>
      <c r="R34" s="1"/>
      <c r="S34" s="1"/>
      <c r="T34" s="1"/>
      <c r="U34" s="1"/>
      <c r="V34" s="1"/>
      <c r="W34" s="1"/>
    </row>
    <row r="35" spans="1:23" ht="8.1" customHeight="1">
      <c r="A35" s="1"/>
      <c r="B35" s="29" t="s">
        <v>16</v>
      </c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20"/>
      <c r="Q35" s="1"/>
      <c r="R35" s="1"/>
      <c r="S35" s="1"/>
      <c r="T35" s="1"/>
      <c r="U35" s="1"/>
      <c r="V35" s="1"/>
      <c r="W35" s="1"/>
    </row>
    <row r="36" spans="1:23" ht="8.1" customHeight="1">
      <c r="A36" s="1"/>
      <c r="B36" s="29" t="s">
        <v>30</v>
      </c>
      <c r="C36" s="29"/>
      <c r="D36" s="29"/>
      <c r="E36" s="29"/>
      <c r="F36" s="29"/>
      <c r="G36" s="29"/>
      <c r="H36" s="20"/>
      <c r="I36" s="20"/>
      <c r="J36" s="20"/>
      <c r="K36" s="20"/>
      <c r="L36" s="20"/>
      <c r="M36" s="20"/>
      <c r="N36" s="20"/>
      <c r="O36" s="20"/>
      <c r="P36" s="20"/>
      <c r="Q36" s="1"/>
      <c r="R36" s="1"/>
      <c r="S36" s="1"/>
      <c r="T36" s="1"/>
      <c r="U36" s="1"/>
      <c r="V36" s="1"/>
      <c r="W36" s="1"/>
    </row>
    <row r="37" spans="1:23" ht="8.1" customHeight="1">
      <c r="A37" s="1"/>
      <c r="B37" s="29" t="s">
        <v>27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1"/>
      <c r="R37" s="1"/>
      <c r="S37" s="1"/>
      <c r="T37" s="1"/>
      <c r="U37" s="1"/>
      <c r="V37" s="1"/>
      <c r="W37" s="1"/>
    </row>
    <row r="38" spans="1:23" ht="8.1" customHeight="1">
      <c r="A38" s="1"/>
      <c r="B38" s="29" t="s">
        <v>17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1"/>
      <c r="P38" s="20"/>
      <c r="Q38" s="1"/>
      <c r="R38" s="1"/>
      <c r="S38" s="1"/>
      <c r="T38" s="1"/>
      <c r="U38" s="1"/>
      <c r="V38" s="1"/>
      <c r="W38" s="1"/>
    </row>
    <row r="39" spans="1:23" ht="8.1" customHeight="1">
      <c r="A39" s="1"/>
      <c r="B39" s="29" t="s">
        <v>10</v>
      </c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1"/>
      <c r="R39" s="1"/>
      <c r="S39" s="1"/>
      <c r="T39" s="1"/>
      <c r="U39" s="1"/>
      <c r="V39" s="1"/>
      <c r="W39" s="1"/>
    </row>
    <row r="40" spans="1:23" ht="8.1" customHeight="1">
      <c r="A40" s="1"/>
      <c r="B40" s="2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1"/>
      <c r="R40" s="1"/>
      <c r="S40" s="1"/>
      <c r="T40" s="1"/>
      <c r="U40" s="1"/>
      <c r="V40" s="1"/>
      <c r="W40" s="1"/>
    </row>
    <row r="41" spans="1:23" ht="8.1" customHeight="1">
      <c r="A41" s="1"/>
      <c r="B41" s="29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1"/>
      <c r="R41" s="1"/>
      <c r="S41" s="1"/>
      <c r="T41" s="1"/>
      <c r="U41" s="1"/>
      <c r="V41" s="1"/>
      <c r="W41" s="1"/>
    </row>
    <row r="42" spans="1:23" ht="8.1" customHeight="1">
      <c r="A42" s="1"/>
      <c r="B42" s="29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1"/>
      <c r="R42" s="1"/>
      <c r="S42" s="1"/>
      <c r="T42" s="1"/>
      <c r="U42" s="1"/>
      <c r="V42" s="1"/>
      <c r="W42" s="1"/>
    </row>
    <row r="43" spans="1:23" ht="8.1" customHeight="1">
      <c r="A43" s="1"/>
      <c r="B43" s="29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1"/>
      <c r="R43" s="1"/>
      <c r="S43" s="1"/>
      <c r="T43" s="1"/>
      <c r="U43" s="1"/>
      <c r="V43" s="1"/>
      <c r="W43" s="1"/>
    </row>
    <row r="44" spans="1:23" ht="8.1" customHeight="1">
      <c r="A44" s="1"/>
      <c r="B44" s="29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1"/>
      <c r="R44" s="1"/>
      <c r="S44" s="1"/>
      <c r="T44" s="1"/>
      <c r="U44" s="1"/>
      <c r="V44" s="1"/>
      <c r="W44" s="1"/>
    </row>
    <row r="45" spans="1:23" ht="8.1" customHeight="1">
      <c r="A45" s="1"/>
      <c r="B45" s="29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1"/>
      <c r="R45" s="1"/>
      <c r="S45" s="1"/>
      <c r="T45" s="1"/>
      <c r="U45" s="1"/>
      <c r="V45" s="1"/>
      <c r="W45" s="1"/>
    </row>
    <row r="46" spans="1:23" ht="8.1" customHeight="1">
      <c r="A46" s="1"/>
      <c r="B46" s="29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1"/>
      <c r="R46" s="1"/>
      <c r="S46" s="1"/>
      <c r="T46" s="1"/>
      <c r="U46" s="1"/>
      <c r="V46" s="1"/>
      <c r="W46" s="1"/>
    </row>
    <row r="47" spans="1:23" ht="8.1" customHeight="1">
      <c r="A47" s="1"/>
      <c r="B47" s="30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1"/>
      <c r="R47" s="1"/>
      <c r="S47" s="1"/>
      <c r="T47" s="1"/>
      <c r="U47" s="1"/>
      <c r="V47" s="1"/>
      <c r="W47" s="1"/>
    </row>
    <row r="48" spans="1:23" ht="8.1" customHeight="1">
      <c r="A48" s="1"/>
      <c r="B48" s="30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1"/>
      <c r="R48" s="1"/>
      <c r="S48" s="1"/>
      <c r="T48" s="1"/>
      <c r="U48" s="1"/>
      <c r="V48" s="1"/>
      <c r="W48" s="1"/>
    </row>
    <row r="49" spans="1:23" ht="8.1" customHeight="1">
      <c r="A49" s="1"/>
      <c r="B49" s="30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1"/>
      <c r="R49" s="1"/>
      <c r="S49" s="1"/>
      <c r="T49" s="1"/>
      <c r="U49" s="1"/>
      <c r="V49" s="1"/>
      <c r="W49" s="1"/>
    </row>
    <row r="50" spans="1:23" ht="8.1" customHeight="1">
      <c r="A50" s="1"/>
      <c r="B50" s="30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1"/>
      <c r="R50" s="1"/>
      <c r="S50" s="1"/>
      <c r="T50" s="1"/>
      <c r="U50" s="1"/>
      <c r="V50" s="1"/>
      <c r="W50" s="1"/>
    </row>
    <row r="51" spans="1:23" ht="8.1" customHeight="1">
      <c r="A51" s="1"/>
      <c r="B51" s="30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1"/>
      <c r="R51" s="1"/>
      <c r="S51" s="1"/>
      <c r="T51" s="1"/>
      <c r="U51" s="1"/>
      <c r="V51" s="1"/>
      <c r="W51" s="1"/>
    </row>
    <row r="52" spans="1:23" ht="8.1" customHeight="1">
      <c r="A52" s="1"/>
      <c r="B52" s="30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1"/>
      <c r="R52" s="1"/>
      <c r="S52" s="1"/>
      <c r="T52" s="1"/>
      <c r="U52" s="1"/>
      <c r="V52" s="1"/>
      <c r="W52" s="1"/>
    </row>
    <row r="53" spans="1:23" ht="8.1" customHeight="1">
      <c r="A53" s="1"/>
      <c r="B53" s="30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1"/>
      <c r="R53" s="1"/>
      <c r="S53" s="1"/>
      <c r="T53" s="1"/>
      <c r="U53" s="1"/>
      <c r="V53" s="1"/>
      <c r="W53" s="1"/>
    </row>
    <row r="54" spans="1:23" ht="8.1" customHeight="1">
      <c r="A54" s="1"/>
      <c r="B54" s="30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1"/>
      <c r="R54" s="1"/>
      <c r="S54" s="1"/>
      <c r="T54" s="1"/>
      <c r="U54" s="1"/>
      <c r="V54" s="1"/>
      <c r="W54" s="1"/>
    </row>
    <row r="55" spans="1:23" ht="8.1" customHeight="1">
      <c r="A55" s="1"/>
      <c r="B55" s="30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1"/>
      <c r="R55" s="1"/>
      <c r="S55" s="1"/>
      <c r="T55" s="1"/>
      <c r="U55" s="1"/>
      <c r="V55" s="1"/>
      <c r="W55" s="1"/>
    </row>
    <row r="56" spans="1:23" ht="8.1" customHeight="1">
      <c r="A56" s="1"/>
      <c r="B56" s="30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1"/>
      <c r="R56" s="1"/>
      <c r="S56" s="1"/>
      <c r="T56" s="1"/>
      <c r="U56" s="1"/>
      <c r="V56" s="1"/>
      <c r="W56" s="1"/>
    </row>
    <row r="57" spans="1:23" ht="8.1" customHeight="1">
      <c r="A57" s="1"/>
      <c r="B57" s="12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1"/>
      <c r="R57" s="1"/>
      <c r="S57" s="1"/>
      <c r="T57" s="1"/>
      <c r="U57" s="1"/>
      <c r="V57" s="1"/>
      <c r="W57" s="1"/>
    </row>
    <row r="58" spans="1:23" ht="8.1" customHeight="1">
      <c r="A58" s="1"/>
      <c r="B58" s="12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1"/>
      <c r="R58" s="1"/>
      <c r="S58" s="1"/>
      <c r="T58" s="1"/>
      <c r="U58" s="1"/>
      <c r="V58" s="1"/>
      <c r="W58" s="1"/>
    </row>
    <row r="59" spans="1:23" ht="8.1" customHeight="1">
      <c r="A59" s="1"/>
      <c r="B59" s="12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1"/>
      <c r="R59" s="1"/>
      <c r="S59" s="1"/>
      <c r="T59" s="1"/>
      <c r="U59" s="1"/>
      <c r="V59" s="1"/>
      <c r="W59" s="1"/>
    </row>
    <row r="60" spans="1:23" ht="8.1" customHeight="1">
      <c r="A60" s="1"/>
      <c r="B60" s="12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1"/>
      <c r="R60" s="1"/>
      <c r="S60" s="1"/>
      <c r="T60" s="1"/>
      <c r="U60" s="1"/>
      <c r="V60" s="1"/>
      <c r="W60" s="1"/>
    </row>
    <row r="61" spans="1:23" ht="8.1" customHeight="1">
      <c r="A61" s="1"/>
      <c r="B61" s="12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1"/>
      <c r="R61" s="1"/>
      <c r="S61" s="1"/>
      <c r="T61" s="1"/>
      <c r="U61" s="1"/>
      <c r="V61" s="1"/>
      <c r="W61" s="1"/>
    </row>
    <row r="62" spans="1:23" ht="8.1" customHeight="1">
      <c r="A62" s="1"/>
      <c r="B62" s="12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1"/>
      <c r="R62" s="1"/>
      <c r="S62" s="1"/>
      <c r="T62" s="1"/>
      <c r="U62" s="1"/>
      <c r="V62" s="1"/>
      <c r="W62" s="1"/>
    </row>
    <row r="63" spans="1:23" ht="8.1" customHeight="1">
      <c r="A63" s="1"/>
      <c r="B63" s="12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1"/>
      <c r="R63" s="1"/>
      <c r="S63" s="1"/>
      <c r="T63" s="1"/>
      <c r="U63" s="1"/>
      <c r="V63" s="1"/>
      <c r="W63" s="1"/>
    </row>
    <row r="64" spans="1:23" ht="8.1" customHeight="1">
      <c r="A64" s="1"/>
      <c r="B64" s="12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1"/>
      <c r="R64" s="1"/>
      <c r="S64" s="1"/>
      <c r="T64" s="1"/>
      <c r="U64" s="1"/>
      <c r="V64" s="1"/>
      <c r="W64" s="1"/>
    </row>
    <row r="65" spans="1:23" ht="8.1" customHeight="1">
      <c r="A65" s="1"/>
      <c r="B65" s="12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1"/>
      <c r="R65" s="1"/>
      <c r="S65" s="1"/>
      <c r="T65" s="1"/>
      <c r="U65" s="1"/>
      <c r="V65" s="1"/>
      <c r="W65" s="1"/>
    </row>
    <row r="66" spans="1:23" ht="8.1" customHeight="1">
      <c r="A66" s="1"/>
      <c r="B66" s="12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1"/>
      <c r="R66" s="1"/>
      <c r="S66" s="1"/>
      <c r="T66" s="1"/>
      <c r="U66" s="1"/>
      <c r="V66" s="1"/>
      <c r="W66" s="1"/>
    </row>
    <row r="67" spans="1:23" ht="8.1" customHeight="1">
      <c r="A67" s="1"/>
      <c r="B67" s="12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1"/>
      <c r="R67" s="1"/>
      <c r="S67" s="1"/>
      <c r="T67" s="1"/>
      <c r="U67" s="1"/>
      <c r="V67" s="1"/>
      <c r="W67" s="1"/>
    </row>
    <row r="68" spans="1:23" ht="8.1" customHeight="1">
      <c r="A68" s="1"/>
      <c r="B68" s="12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1"/>
      <c r="R68" s="1"/>
      <c r="S68" s="1"/>
      <c r="T68" s="1"/>
      <c r="U68" s="1"/>
      <c r="V68" s="1"/>
      <c r="W68" s="1"/>
    </row>
    <row r="69" spans="1:23" ht="8.1" customHeight="1">
      <c r="A69" s="1"/>
      <c r="B69" s="12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1"/>
      <c r="R69" s="1"/>
      <c r="S69" s="1"/>
      <c r="T69" s="1"/>
      <c r="U69" s="1"/>
      <c r="V69" s="1"/>
      <c r="W69" s="1"/>
    </row>
    <row r="70" spans="1:23" ht="8.1" customHeight="1">
      <c r="A70" s="1"/>
      <c r="B70" s="12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1"/>
      <c r="R70" s="1"/>
      <c r="S70" s="1"/>
      <c r="T70" s="1"/>
      <c r="U70" s="1"/>
      <c r="V70" s="1"/>
      <c r="W70" s="1"/>
    </row>
    <row r="71" spans="1:23">
      <c r="A71" s="1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1"/>
      <c r="R71" s="1"/>
      <c r="S71" s="1"/>
      <c r="T71" s="1"/>
      <c r="U71" s="1"/>
      <c r="V71" s="1"/>
      <c r="W71" s="1"/>
    </row>
    <row r="72" spans="1:2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1:2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1:2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1:2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1:2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1:2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1:2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1:2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1:2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1:2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spans="1:2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</row>
    <row r="83" spans="1:2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</row>
    <row r="84" spans="1:2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 spans="1:2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1:2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spans="1:2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</row>
    <row r="90" spans="1:2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1:2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spans="1:2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1:2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</row>
    <row r="96" spans="1:2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</row>
    <row r="97" spans="1:2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spans="1:2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1:2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spans="1:2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1:2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</row>
    <row r="104" spans="1:2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</row>
    <row r="105" spans="1:2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</row>
    <row r="106" spans="1:2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</row>
    <row r="107" spans="1:2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</row>
    <row r="108" spans="1:2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</row>
    <row r="109" spans="1:2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</row>
    <row r="110" spans="1:2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</row>
    <row r="111" spans="1:2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</row>
    <row r="112" spans="1:2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</row>
    <row r="113" spans="1:2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</row>
    <row r="114" spans="1:2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</row>
    <row r="115" spans="1:2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</row>
    <row r="116" spans="1:2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</row>
    <row r="117" spans="1:2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</row>
    <row r="118" spans="1:2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</row>
    <row r="119" spans="1:2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</row>
    <row r="120" spans="1:2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</row>
    <row r="121" spans="1:2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</row>
    <row r="122" spans="1:2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</row>
    <row r="123" spans="1:2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</row>
    <row r="124" spans="1:2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</row>
    <row r="125" spans="1:2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</row>
    <row r="126" spans="1:2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</row>
    <row r="127" spans="1:2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</row>
    <row r="128" spans="1:2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</row>
    <row r="129" spans="1:2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</row>
    <row r="130" spans="1:2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</row>
    <row r="131" spans="1:2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</row>
    <row r="132" spans="1:2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</row>
    <row r="133" spans="1:2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</row>
    <row r="134" spans="1:2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</row>
    <row r="135" spans="1:2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</row>
    <row r="136" spans="1:2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</row>
    <row r="137" spans="1:2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</row>
    <row r="138" spans="1:2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</row>
    <row r="139" spans="1:2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</row>
    <row r="140" spans="1:2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</row>
    <row r="141" spans="1:2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</row>
    <row r="142" spans="1:2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</row>
    <row r="143" spans="1:2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</row>
    <row r="144" spans="1:2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</row>
    <row r="145" spans="1:2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</row>
    <row r="146" spans="1:2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</row>
    <row r="147" spans="1:2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</row>
    <row r="148" spans="1:2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</row>
    <row r="149" spans="1:2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</row>
    <row r="150" spans="1:2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</row>
    <row r="151" spans="1:2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</row>
    <row r="152" spans="1:2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</row>
    <row r="153" spans="1:2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</row>
    <row r="154" spans="1:2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</row>
    <row r="155" spans="1:2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</row>
    <row r="156" spans="1:2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</row>
    <row r="157" spans="1:2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</row>
    <row r="158" spans="1:2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</row>
    <row r="159" spans="1:2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</row>
    <row r="160" spans="1:2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</row>
    <row r="161" spans="1:2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</row>
    <row r="162" spans="1:2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</row>
    <row r="163" spans="1:2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</row>
    <row r="164" spans="1:2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</row>
    <row r="165" spans="1:2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</row>
    <row r="166" spans="1:2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</row>
    <row r="167" spans="1:2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</row>
    <row r="168" spans="1:2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</row>
    <row r="169" spans="1:2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</row>
    <row r="170" spans="1:2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</row>
    <row r="171" spans="1:2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</row>
    <row r="172" spans="1:2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</row>
    <row r="173" spans="1:2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</row>
    <row r="174" spans="1:2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</row>
  </sheetData>
  <mergeCells count="4">
    <mergeCell ref="B4:B5"/>
    <mergeCell ref="C4:C5"/>
    <mergeCell ref="D4:G4"/>
    <mergeCell ref="H4:O4"/>
  </mergeCells>
  <pageMargins left="0.98425196850393704" right="0.98425196850393704" top="1.5748031496062993" bottom="0.78740157480314965" header="3.937007874015748E-2" footer="0"/>
  <pageSetup paperSize="11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II_SS_24</vt:lpstr>
      <vt:lpstr>II_SS_24!Área_de_impresión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martin_martinez</dc:creator>
  <cp:lastModifiedBy>martin_martinez</cp:lastModifiedBy>
  <cp:lastPrinted>2016-08-09T15:39:46Z</cp:lastPrinted>
  <dcterms:created xsi:type="dcterms:W3CDTF">2010-05-20T18:29:09Z</dcterms:created>
  <dcterms:modified xsi:type="dcterms:W3CDTF">2016-08-23T22:10:17Z</dcterms:modified>
</cp:coreProperties>
</file>