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108" windowWidth="14616" windowHeight="9156"/>
  </bookViews>
  <sheets>
    <sheet name="II_SS_29" sheetId="1" r:id="rId1"/>
  </sheets>
  <definedNames>
    <definedName name="_xlnm.Print_Area" localSheetId="0">II_SS_29!$B$2:$P$40</definedName>
  </definedNames>
  <calcPr calcId="152511"/>
</workbook>
</file>

<file path=xl/calcChain.xml><?xml version="1.0" encoding="utf-8"?>
<calcChain xmlns="http://schemas.openxmlformats.org/spreadsheetml/2006/main">
  <c r="C22" i="1" l="1"/>
  <c r="G29" i="1" l="1"/>
  <c r="G28" i="1"/>
  <c r="C29" i="1"/>
  <c r="C28" i="1"/>
  <c r="G26" i="1" l="1"/>
  <c r="C26" i="1" s="1"/>
  <c r="G25" i="1" l="1"/>
  <c r="C25" i="1" s="1"/>
  <c r="G24" i="1"/>
  <c r="C24" i="1" s="1"/>
  <c r="G23" i="1"/>
  <c r="G20" i="1"/>
  <c r="G19" i="1"/>
  <c r="G18" i="1"/>
  <c r="G17" i="1"/>
  <c r="G16" i="1"/>
  <c r="G14" i="1"/>
  <c r="G13" i="1"/>
  <c r="G12" i="1"/>
  <c r="G11" i="1"/>
  <c r="G10" i="1"/>
  <c r="C23" i="1" l="1"/>
  <c r="C20" i="1" l="1"/>
  <c r="C19" i="1"/>
  <c r="C18" i="1"/>
  <c r="C17" i="1"/>
  <c r="C16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<sst xmlns="http://schemas.openxmlformats.org/spreadsheetml/2006/main" count="49" uniqueCount="48">
  <si>
    <t>Año</t>
  </si>
  <si>
    <t>Total</t>
  </si>
  <si>
    <t>Asuntos atendidos por la Comisión Nacional de Arbitraje Médico</t>
  </si>
  <si>
    <t>Atención de quejas</t>
  </si>
  <si>
    <t>Fuente: Secretaría de Salud. Comisión Nacional de Arbitraje Médico.</t>
  </si>
  <si>
    <t>No conci-</t>
  </si>
  <si>
    <t>liación bajo</t>
  </si>
  <si>
    <t>2/</t>
  </si>
  <si>
    <t>Propuesta</t>
  </si>
  <si>
    <t>institucional</t>
  </si>
  <si>
    <t>de arreglo</t>
  </si>
  <si>
    <t>3/</t>
  </si>
  <si>
    <t>Falta de</t>
  </si>
  <si>
    <t>interés</t>
  </si>
  <si>
    <t>procesal</t>
  </si>
  <si>
    <t>4/</t>
  </si>
  <si>
    <t>Concilia-</t>
  </si>
  <si>
    <t>ción</t>
  </si>
  <si>
    <t>Arbitraje</t>
  </si>
  <si>
    <t>(laudo)</t>
  </si>
  <si>
    <t>total</t>
  </si>
  <si>
    <t>Sobre-</t>
  </si>
  <si>
    <t>seimiento</t>
  </si>
  <si>
    <t>Dictámenes</t>
  </si>
  <si>
    <t>médico-</t>
  </si>
  <si>
    <t>periciales</t>
  </si>
  <si>
    <t>Gestiones</t>
  </si>
  <si>
    <t>inmediatas</t>
  </si>
  <si>
    <t>Asesoría</t>
  </si>
  <si>
    <t>especia-</t>
  </si>
  <si>
    <t>lizada</t>
  </si>
  <si>
    <t>Orienta-</t>
  </si>
  <si>
    <t>ciones</t>
  </si>
  <si>
    <t>audiencia</t>
  </si>
  <si>
    <t>Sub-</t>
  </si>
  <si>
    <t>(otros)</t>
  </si>
  <si>
    <t>1/</t>
  </si>
  <si>
    <t xml:space="preserve">1/ Reporta quejas en las que se efectuó la audiencia de conciliación y las partes interesadas no aceptaron conciliar su controversia ni aceptar el arbitraje.      </t>
  </si>
  <si>
    <t xml:space="preserve">3/ Reporta quejas en las que una o ambas partes interesadas abandonan el proceso arbitral en cualquiera de sus etapas (conciliatoria o arbitral).      </t>
  </si>
  <si>
    <t>Enviadas                 a otra institución</t>
  </si>
  <si>
    <t>(Número)</t>
  </si>
  <si>
    <t xml:space="preserve">      Médico (CONAMED) las estimula para optar por el arbitraje u otra vía.</t>
  </si>
  <si>
    <t xml:space="preserve">      ción, cuando la queja sea incompleta, imprecisa, oscura o ambigua; por falta de legitimación procesal; por desistimiento de la instancia; y por caducidad.     </t>
  </si>
  <si>
    <t xml:space="preserve">4/ Reporta  quejas  concluidas por  fallecimiento  del  usuario  o del  prestador de  servicios de salud;  improcedencia  por juicio civil;  improcedencia  por ser materia  laboral; improcedencia     </t>
  </si>
  <si>
    <r>
      <t xml:space="preserve">2016 </t>
    </r>
    <r>
      <rPr>
        <vertAlign val="superscript"/>
        <sz val="5.5"/>
        <color theme="1"/>
        <rFont val="Soberana Sans Light"/>
        <family val="3"/>
      </rPr>
      <t>e/</t>
    </r>
  </si>
  <si>
    <t xml:space="preserve">      por existir  averiguación previa; improcedencia por  pretender sólo una sanción; improcedencia  porque  la  controversia  sea  por el monto de los servicios;  improcedencia  por prescrip-</t>
  </si>
  <si>
    <t>e/ Cifras estimadas al mes de agosto.</t>
  </si>
  <si>
    <t xml:space="preserve">2/ Alternativa  de  solución  que  se  propone  a  las  partes,  cuando  estas  no  llegan a  un  acuerdo  para  someter  su  controversia  a la resolución de  la Comisión  Nacional  de  Arbitraje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</si>
</sst>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1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"/>
      <color theme="1"/>
      <name val="Presidencia Fina"/>
      <family val="3"/>
    </font>
    <font>
      <sz val="6"/>
      <color theme="1"/>
      <name val="Presidencia Fina"/>
      <family val="3"/>
    </font>
    <font>
      <sz val="6"/>
      <color theme="1"/>
      <name val="Soberana Sans Light"/>
      <family val="3"/>
    </font>
    <font>
      <b/>
      <sz val="6"/>
      <color theme="1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sz val="5.5"/>
      <color theme="1"/>
      <name val="Soberana Sans Light"/>
      <family val="3"/>
    </font>
    <font>
      <b/>
      <sz val="8.5"/>
      <name val="Soberana Sans Light"/>
      <family val="3"/>
    </font>
    <font>
      <sz val="10"/>
      <color theme="1"/>
      <name val="Soberana Sans Light"/>
      <family val="3"/>
    </font>
    <font>
      <sz val="7"/>
      <color theme="1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vertAlign val="superscript"/>
      <sz val="5.5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sz val="6"/>
      <name val="Soberana Sans Light"/>
      <family val="3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64" fontId="5" fillId="0" borderId="0" xfId="0" applyNumberFormat="1" applyFont="1"/>
    <xf numFmtId="0" fontId="1" fillId="0" borderId="0" xfId="0" applyFont="1" applyFill="1"/>
    <xf numFmtId="0" fontId="6" fillId="0" borderId="0" xfId="0" applyFont="1"/>
    <xf numFmtId="0" fontId="10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0" quotePrefix="1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12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left"/>
    </xf>
    <xf numFmtId="0" fontId="10" fillId="2" borderId="1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4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showGridLines="0" tabSelected="1" zoomScale="130" zoomScaleNormal="130" workbookViewId="0"/>
  </sheetViews>
  <sheetFormatPr baseColWidth="10" defaultRowHeight="14.4"/>
  <cols>
    <col min="1" max="1" width="4.6640625" customWidth="1"/>
    <col min="2" max="2" width="5.6640625" customWidth="1"/>
    <col min="3" max="3" width="4.44140625" customWidth="1"/>
    <col min="4" max="4" width="4.88671875" customWidth="1"/>
    <col min="5" max="5" width="5" customWidth="1"/>
    <col min="6" max="6" width="6.5546875" customWidth="1"/>
    <col min="7" max="7" width="4.6640625" customWidth="1"/>
    <col min="8" max="8" width="5" customWidth="1"/>
    <col min="9" max="9" width="5.33203125" customWidth="1"/>
    <col min="10" max="10" width="6.44140625" customWidth="1"/>
    <col min="11" max="11" width="6.6640625" customWidth="1"/>
    <col min="12" max="12" width="5" customWidth="1"/>
    <col min="13" max="13" width="5.6640625" customWidth="1"/>
    <col min="14" max="14" width="6" customWidth="1"/>
    <col min="15" max="15" width="5" customWidth="1"/>
    <col min="16" max="16" width="6.5546875" customWidth="1"/>
  </cols>
  <sheetData>
    <row r="1" spans="1:24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>
      <c r="A2" s="1"/>
      <c r="B2" s="33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"/>
      <c r="R2" s="1"/>
      <c r="S2" s="1"/>
      <c r="T2" s="1"/>
      <c r="U2" s="1"/>
      <c r="V2" s="1"/>
      <c r="W2" s="1"/>
      <c r="X2" s="1"/>
    </row>
    <row r="3" spans="1:24" ht="9.9" customHeight="1">
      <c r="A3" s="1"/>
      <c r="B3" s="21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" customHeight="1">
      <c r="A4" s="1"/>
      <c r="B4" s="45" t="s">
        <v>0</v>
      </c>
      <c r="C4" s="47" t="s">
        <v>1</v>
      </c>
      <c r="D4" s="9"/>
      <c r="E4" s="9"/>
      <c r="F4" s="9"/>
      <c r="G4" s="50" t="s">
        <v>3</v>
      </c>
      <c r="H4" s="51"/>
      <c r="I4" s="51"/>
      <c r="J4" s="51"/>
      <c r="K4" s="51"/>
      <c r="L4" s="51"/>
      <c r="M4" s="51"/>
      <c r="N4" s="51"/>
      <c r="O4" s="52"/>
      <c r="P4" s="9"/>
      <c r="Q4" s="1"/>
      <c r="R4" s="1"/>
      <c r="S4" s="1"/>
      <c r="T4" s="1"/>
      <c r="U4" s="1"/>
      <c r="V4" s="1"/>
      <c r="W4" s="1"/>
      <c r="X4" s="1"/>
    </row>
    <row r="5" spans="1:24" ht="9" customHeight="1">
      <c r="A5" s="1"/>
      <c r="B5" s="42"/>
      <c r="C5" s="48"/>
      <c r="D5" s="26" t="s">
        <v>31</v>
      </c>
      <c r="E5" s="26" t="s">
        <v>28</v>
      </c>
      <c r="F5" s="26" t="s">
        <v>26</v>
      </c>
      <c r="G5" s="25"/>
      <c r="H5" s="25"/>
      <c r="I5" s="17"/>
      <c r="J5" s="25" t="s">
        <v>5</v>
      </c>
      <c r="K5" s="18" t="s">
        <v>8</v>
      </c>
      <c r="L5" s="25" t="s">
        <v>12</v>
      </c>
      <c r="M5" s="26"/>
      <c r="N5" s="42" t="s">
        <v>39</v>
      </c>
      <c r="O5" s="25"/>
      <c r="P5" s="26" t="s">
        <v>23</v>
      </c>
      <c r="Q5" s="1"/>
      <c r="R5" s="1"/>
      <c r="S5" s="1"/>
      <c r="T5" s="1"/>
      <c r="U5" s="1"/>
      <c r="V5" s="1"/>
      <c r="W5" s="1"/>
      <c r="X5" s="1"/>
    </row>
    <row r="6" spans="1:24" ht="9" customHeight="1">
      <c r="A6" s="1"/>
      <c r="B6" s="42"/>
      <c r="C6" s="48"/>
      <c r="D6" s="26" t="s">
        <v>32</v>
      </c>
      <c r="E6" s="26" t="s">
        <v>29</v>
      </c>
      <c r="F6" s="26" t="s">
        <v>27</v>
      </c>
      <c r="G6" s="29" t="s">
        <v>34</v>
      </c>
      <c r="H6" s="25" t="s">
        <v>16</v>
      </c>
      <c r="I6" s="25" t="s">
        <v>18</v>
      </c>
      <c r="J6" s="25" t="s">
        <v>6</v>
      </c>
      <c r="K6" s="25" t="s">
        <v>9</v>
      </c>
      <c r="L6" s="25" t="s">
        <v>13</v>
      </c>
      <c r="M6" s="25" t="s">
        <v>21</v>
      </c>
      <c r="N6" s="43"/>
      <c r="O6" s="25" t="s">
        <v>18</v>
      </c>
      <c r="P6" s="26" t="s">
        <v>24</v>
      </c>
      <c r="Q6" s="1"/>
      <c r="R6" s="1"/>
      <c r="S6" s="1"/>
      <c r="T6" s="1"/>
      <c r="U6" s="1"/>
      <c r="V6" s="1"/>
      <c r="W6" s="1"/>
      <c r="X6" s="1"/>
    </row>
    <row r="7" spans="1:24" ht="9" customHeight="1">
      <c r="A7" s="1"/>
      <c r="B7" s="42"/>
      <c r="C7" s="48"/>
      <c r="D7" s="26"/>
      <c r="E7" s="26" t="s">
        <v>30</v>
      </c>
      <c r="F7" s="26"/>
      <c r="G7" s="29" t="s">
        <v>20</v>
      </c>
      <c r="H7" s="25" t="s">
        <v>17</v>
      </c>
      <c r="I7" s="25" t="s">
        <v>19</v>
      </c>
      <c r="J7" s="25" t="s">
        <v>33</v>
      </c>
      <c r="K7" s="25" t="s">
        <v>10</v>
      </c>
      <c r="L7" s="25" t="s">
        <v>14</v>
      </c>
      <c r="M7" s="25" t="s">
        <v>22</v>
      </c>
      <c r="N7" s="43"/>
      <c r="O7" s="25" t="s">
        <v>35</v>
      </c>
      <c r="P7" s="26" t="s">
        <v>25</v>
      </c>
      <c r="Q7" s="1"/>
      <c r="R7" s="1"/>
      <c r="S7" s="1"/>
      <c r="T7" s="1"/>
      <c r="U7" s="1"/>
      <c r="V7" s="1"/>
      <c r="W7" s="1"/>
      <c r="X7" s="1"/>
    </row>
    <row r="8" spans="1:24" ht="8.1" customHeight="1">
      <c r="A8" s="1"/>
      <c r="B8" s="46"/>
      <c r="C8" s="49"/>
      <c r="D8" s="27"/>
      <c r="E8" s="27"/>
      <c r="F8" s="27"/>
      <c r="G8" s="30"/>
      <c r="H8" s="28"/>
      <c r="I8" s="8"/>
      <c r="J8" s="35" t="s">
        <v>36</v>
      </c>
      <c r="K8" s="36" t="s">
        <v>7</v>
      </c>
      <c r="L8" s="35" t="s">
        <v>11</v>
      </c>
      <c r="M8" s="37" t="s">
        <v>15</v>
      </c>
      <c r="N8" s="44"/>
      <c r="O8" s="25"/>
      <c r="P8" s="27"/>
      <c r="Q8" s="1"/>
      <c r="R8" s="1"/>
      <c r="S8" s="1"/>
      <c r="T8" s="1"/>
      <c r="U8" s="1"/>
      <c r="V8" s="1"/>
      <c r="W8" s="1"/>
      <c r="X8" s="1"/>
    </row>
    <row r="9" spans="1:24" ht="3" customHeight="1">
      <c r="A9" s="1"/>
      <c r="B9" s="19"/>
      <c r="C9" s="10"/>
      <c r="D9" s="11"/>
      <c r="E9" s="11"/>
      <c r="F9" s="11"/>
      <c r="G9" s="10"/>
      <c r="H9" s="11"/>
      <c r="I9" s="11"/>
      <c r="J9" s="11"/>
      <c r="K9" s="11"/>
      <c r="L9" s="11"/>
      <c r="M9" s="11"/>
      <c r="N9" s="11"/>
      <c r="O9" s="11"/>
      <c r="P9" s="11"/>
      <c r="Q9" s="1"/>
      <c r="R9" s="1"/>
      <c r="S9" s="1"/>
      <c r="T9" s="1"/>
      <c r="U9" s="1"/>
      <c r="V9" s="1"/>
      <c r="W9" s="1"/>
      <c r="X9" s="1"/>
    </row>
    <row r="10" spans="1:24" ht="9" customHeight="1">
      <c r="A10" s="1"/>
      <c r="B10" s="34">
        <v>2000</v>
      </c>
      <c r="C10" s="12">
        <f>D10+E10+F10+G10+P10</f>
        <v>15445</v>
      </c>
      <c r="D10" s="13">
        <v>10342</v>
      </c>
      <c r="E10" s="13">
        <v>1672</v>
      </c>
      <c r="F10" s="13">
        <v>692</v>
      </c>
      <c r="G10" s="12">
        <f t="shared" ref="G10:G14" si="0">SUM(H10:O10)</f>
        <v>1997</v>
      </c>
      <c r="H10" s="13">
        <v>947</v>
      </c>
      <c r="I10" s="13">
        <v>29</v>
      </c>
      <c r="J10" s="13">
        <v>854</v>
      </c>
      <c r="K10" s="13">
        <v>0</v>
      </c>
      <c r="L10" s="13">
        <v>154</v>
      </c>
      <c r="M10" s="13">
        <v>3</v>
      </c>
      <c r="N10" s="13">
        <v>10</v>
      </c>
      <c r="O10" s="13">
        <v>0</v>
      </c>
      <c r="P10" s="13">
        <v>742</v>
      </c>
      <c r="Q10" s="1"/>
      <c r="R10" s="1"/>
      <c r="S10" s="4"/>
      <c r="T10" s="1"/>
      <c r="U10" s="4"/>
      <c r="V10" s="1"/>
      <c r="W10" s="1"/>
      <c r="X10" s="1"/>
    </row>
    <row r="11" spans="1:24" ht="9" customHeight="1">
      <c r="A11" s="1"/>
      <c r="B11" s="34">
        <v>2001</v>
      </c>
      <c r="C11" s="12">
        <f>D11+E11+F11+G11+P11</f>
        <v>12758</v>
      </c>
      <c r="D11" s="13">
        <v>7537</v>
      </c>
      <c r="E11" s="13">
        <v>2464</v>
      </c>
      <c r="F11" s="13">
        <v>738</v>
      </c>
      <c r="G11" s="12">
        <f t="shared" si="0"/>
        <v>1546</v>
      </c>
      <c r="H11" s="13">
        <v>763</v>
      </c>
      <c r="I11" s="13">
        <v>33</v>
      </c>
      <c r="J11" s="13">
        <v>567</v>
      </c>
      <c r="K11" s="13">
        <v>0</v>
      </c>
      <c r="L11" s="13">
        <v>138</v>
      </c>
      <c r="M11" s="13">
        <v>42</v>
      </c>
      <c r="N11" s="13">
        <v>3</v>
      </c>
      <c r="O11" s="13">
        <v>0</v>
      </c>
      <c r="P11" s="13">
        <v>473</v>
      </c>
      <c r="Q11" s="1"/>
      <c r="R11" s="1"/>
      <c r="S11" s="4"/>
      <c r="T11" s="1"/>
      <c r="U11" s="4"/>
      <c r="V11" s="1"/>
      <c r="W11" s="1"/>
      <c r="X11" s="1"/>
    </row>
    <row r="12" spans="1:24" ht="9" customHeight="1">
      <c r="A12" s="1"/>
      <c r="B12" s="34">
        <v>2002</v>
      </c>
      <c r="C12" s="12">
        <f>D12+E12+F12+G12+P12</f>
        <v>14560</v>
      </c>
      <c r="D12" s="13">
        <v>9071</v>
      </c>
      <c r="E12" s="13">
        <v>2849</v>
      </c>
      <c r="F12" s="13">
        <v>862</v>
      </c>
      <c r="G12" s="12">
        <f t="shared" si="0"/>
        <v>1114</v>
      </c>
      <c r="H12" s="13">
        <v>568</v>
      </c>
      <c r="I12" s="13">
        <v>19</v>
      </c>
      <c r="J12" s="13">
        <v>342</v>
      </c>
      <c r="K12" s="13">
        <v>38</v>
      </c>
      <c r="L12" s="13">
        <v>114</v>
      </c>
      <c r="M12" s="13">
        <v>31</v>
      </c>
      <c r="N12" s="13">
        <v>2</v>
      </c>
      <c r="O12" s="13">
        <v>0</v>
      </c>
      <c r="P12" s="13">
        <v>664</v>
      </c>
      <c r="Q12" s="1"/>
      <c r="R12" s="1"/>
      <c r="S12" s="4"/>
      <c r="T12" s="1"/>
      <c r="U12" s="4"/>
      <c r="V12" s="1"/>
      <c r="W12" s="1"/>
      <c r="X12" s="1"/>
    </row>
    <row r="13" spans="1:24" ht="9" customHeight="1">
      <c r="A13" s="1"/>
      <c r="B13" s="34">
        <v>2003</v>
      </c>
      <c r="C13" s="12">
        <f>D13+E13+F13+G13+P13</f>
        <v>23702</v>
      </c>
      <c r="D13" s="13">
        <v>17864</v>
      </c>
      <c r="E13" s="13">
        <v>3145</v>
      </c>
      <c r="F13" s="13">
        <v>941</v>
      </c>
      <c r="G13" s="12">
        <f t="shared" si="0"/>
        <v>1309</v>
      </c>
      <c r="H13" s="13">
        <v>704</v>
      </c>
      <c r="I13" s="13">
        <v>29</v>
      </c>
      <c r="J13" s="13">
        <v>285</v>
      </c>
      <c r="K13" s="13">
        <v>33</v>
      </c>
      <c r="L13" s="13">
        <v>216</v>
      </c>
      <c r="M13" s="13">
        <v>42</v>
      </c>
      <c r="N13" s="13">
        <v>0</v>
      </c>
      <c r="O13" s="13">
        <v>0</v>
      </c>
      <c r="P13" s="13">
        <v>443</v>
      </c>
      <c r="Q13" s="1"/>
      <c r="R13" s="1"/>
      <c r="S13" s="4"/>
      <c r="T13" s="1"/>
      <c r="U13" s="4"/>
      <c r="V13" s="1"/>
      <c r="W13" s="1"/>
      <c r="X13" s="1"/>
    </row>
    <row r="14" spans="1:24" ht="9" customHeight="1">
      <c r="A14" s="1"/>
      <c r="B14" s="34">
        <v>2004</v>
      </c>
      <c r="C14" s="12">
        <f>D14+E14+F14+G14+P14</f>
        <v>20393</v>
      </c>
      <c r="D14" s="13">
        <v>14696</v>
      </c>
      <c r="E14" s="13">
        <v>3060</v>
      </c>
      <c r="F14" s="13">
        <v>698</v>
      </c>
      <c r="G14" s="12">
        <f t="shared" si="0"/>
        <v>1508</v>
      </c>
      <c r="H14" s="13">
        <v>801</v>
      </c>
      <c r="I14" s="13">
        <v>35</v>
      </c>
      <c r="J14" s="13">
        <v>313</v>
      </c>
      <c r="K14" s="13">
        <v>21</v>
      </c>
      <c r="L14" s="13">
        <v>281</v>
      </c>
      <c r="M14" s="13">
        <v>57</v>
      </c>
      <c r="N14" s="13">
        <v>0</v>
      </c>
      <c r="O14" s="13">
        <v>0</v>
      </c>
      <c r="P14" s="13">
        <v>431</v>
      </c>
      <c r="Q14" s="1"/>
      <c r="R14" s="1"/>
      <c r="S14" s="4"/>
      <c r="T14" s="1"/>
      <c r="U14" s="4"/>
      <c r="V14" s="1"/>
      <c r="W14" s="1"/>
      <c r="X14" s="1"/>
    </row>
    <row r="15" spans="1:24" ht="3" customHeight="1">
      <c r="A15" s="1"/>
      <c r="B15" s="34"/>
      <c r="C15" s="12"/>
      <c r="D15" s="13"/>
      <c r="E15" s="13"/>
      <c r="F15" s="13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"/>
      <c r="R15" s="1"/>
      <c r="S15" s="4"/>
      <c r="T15" s="1"/>
      <c r="U15" s="4"/>
      <c r="V15" s="1"/>
      <c r="W15" s="1"/>
      <c r="X15" s="1"/>
    </row>
    <row r="16" spans="1:24" ht="9" customHeight="1">
      <c r="A16" s="1"/>
      <c r="B16" s="34">
        <v>2005</v>
      </c>
      <c r="C16" s="12">
        <f>D16+E16+F16+G16+P16</f>
        <v>17894</v>
      </c>
      <c r="D16" s="13">
        <v>11141</v>
      </c>
      <c r="E16" s="13">
        <v>4126</v>
      </c>
      <c r="F16" s="13">
        <v>594</v>
      </c>
      <c r="G16" s="12">
        <f t="shared" ref="G16:G20" si="1">SUM(H16:O16)</f>
        <v>1608</v>
      </c>
      <c r="H16" s="13">
        <v>782</v>
      </c>
      <c r="I16" s="13">
        <v>55</v>
      </c>
      <c r="J16" s="13">
        <v>397</v>
      </c>
      <c r="K16" s="13">
        <v>20</v>
      </c>
      <c r="L16" s="13">
        <v>307</v>
      </c>
      <c r="M16" s="13">
        <v>47</v>
      </c>
      <c r="N16" s="13">
        <v>0</v>
      </c>
      <c r="O16" s="13">
        <v>0</v>
      </c>
      <c r="P16" s="13">
        <v>425</v>
      </c>
      <c r="Q16" s="1"/>
      <c r="R16" s="1"/>
      <c r="S16" s="4"/>
      <c r="T16" s="1"/>
      <c r="U16" s="4"/>
      <c r="V16" s="1"/>
      <c r="W16" s="1"/>
      <c r="X16" s="1"/>
    </row>
    <row r="17" spans="1:24" ht="9" customHeight="1">
      <c r="A17" s="1"/>
      <c r="B17" s="34">
        <v>2006</v>
      </c>
      <c r="C17" s="12">
        <f>D17+E17+F17+G17+P17</f>
        <v>18897</v>
      </c>
      <c r="D17" s="13">
        <v>12260</v>
      </c>
      <c r="E17" s="13">
        <v>4179</v>
      </c>
      <c r="F17" s="13">
        <v>591</v>
      </c>
      <c r="G17" s="12">
        <f t="shared" si="1"/>
        <v>1544</v>
      </c>
      <c r="H17" s="13">
        <v>805</v>
      </c>
      <c r="I17" s="13">
        <v>63</v>
      </c>
      <c r="J17" s="13">
        <v>331</v>
      </c>
      <c r="K17" s="13">
        <v>9</v>
      </c>
      <c r="L17" s="13">
        <v>295</v>
      </c>
      <c r="M17" s="13">
        <v>40</v>
      </c>
      <c r="N17" s="13">
        <v>1</v>
      </c>
      <c r="O17" s="13">
        <v>0</v>
      </c>
      <c r="P17" s="13">
        <v>323</v>
      </c>
      <c r="Q17" s="1"/>
      <c r="R17" s="1"/>
      <c r="S17" s="4"/>
      <c r="T17" s="1"/>
      <c r="U17" s="4"/>
      <c r="V17" s="1"/>
      <c r="W17" s="1"/>
      <c r="X17" s="1"/>
    </row>
    <row r="18" spans="1:24" ht="9" customHeight="1">
      <c r="A18" s="1"/>
      <c r="B18" s="34">
        <v>2007</v>
      </c>
      <c r="C18" s="12">
        <f>D18+E18+F18+G18+P18</f>
        <v>17298</v>
      </c>
      <c r="D18" s="13">
        <v>10664</v>
      </c>
      <c r="E18" s="13">
        <v>4187</v>
      </c>
      <c r="F18" s="13">
        <v>494</v>
      </c>
      <c r="G18" s="12">
        <f t="shared" si="1"/>
        <v>1667</v>
      </c>
      <c r="H18" s="13">
        <v>840</v>
      </c>
      <c r="I18" s="13">
        <v>86</v>
      </c>
      <c r="J18" s="13">
        <v>364</v>
      </c>
      <c r="K18" s="13">
        <v>6</v>
      </c>
      <c r="L18" s="13">
        <v>346</v>
      </c>
      <c r="M18" s="13">
        <v>25</v>
      </c>
      <c r="N18" s="13">
        <v>0</v>
      </c>
      <c r="O18" s="13">
        <v>0</v>
      </c>
      <c r="P18" s="13">
        <v>286</v>
      </c>
      <c r="Q18" s="1"/>
      <c r="R18" s="1"/>
      <c r="S18" s="4"/>
      <c r="T18" s="1"/>
      <c r="U18" s="4"/>
      <c r="V18" s="1"/>
      <c r="W18" s="1"/>
      <c r="X18" s="1"/>
    </row>
    <row r="19" spans="1:24" ht="9" customHeight="1">
      <c r="A19" s="1"/>
      <c r="B19" s="34">
        <v>2008</v>
      </c>
      <c r="C19" s="12">
        <f>D19+E19+F19+G19+P19</f>
        <v>14578</v>
      </c>
      <c r="D19" s="13">
        <v>7390</v>
      </c>
      <c r="E19" s="13">
        <v>4596</v>
      </c>
      <c r="F19" s="13">
        <v>553</v>
      </c>
      <c r="G19" s="12">
        <f t="shared" si="1"/>
        <v>1734</v>
      </c>
      <c r="H19" s="13">
        <v>846</v>
      </c>
      <c r="I19" s="13">
        <v>75</v>
      </c>
      <c r="J19" s="13">
        <v>417</v>
      </c>
      <c r="K19" s="13">
        <v>5</v>
      </c>
      <c r="L19" s="13">
        <v>375</v>
      </c>
      <c r="M19" s="13">
        <v>16</v>
      </c>
      <c r="N19" s="13">
        <v>0</v>
      </c>
      <c r="O19" s="13">
        <v>0</v>
      </c>
      <c r="P19" s="13">
        <v>305</v>
      </c>
      <c r="Q19" s="1"/>
      <c r="R19" s="1"/>
      <c r="S19" s="4"/>
      <c r="T19" s="1"/>
      <c r="U19" s="4"/>
      <c r="V19" s="1"/>
      <c r="W19" s="1"/>
      <c r="X19" s="1"/>
    </row>
    <row r="20" spans="1:24" ht="9" customHeight="1">
      <c r="A20" s="1"/>
      <c r="B20" s="34">
        <v>2009</v>
      </c>
      <c r="C20" s="12">
        <f>D20+E20+F20+G20+P20</f>
        <v>12510</v>
      </c>
      <c r="D20" s="13">
        <v>5435</v>
      </c>
      <c r="E20" s="13">
        <v>4352</v>
      </c>
      <c r="F20" s="13">
        <v>588</v>
      </c>
      <c r="G20" s="12">
        <f t="shared" si="1"/>
        <v>1748</v>
      </c>
      <c r="H20" s="13">
        <v>863</v>
      </c>
      <c r="I20" s="13">
        <v>72</v>
      </c>
      <c r="J20" s="13">
        <v>503</v>
      </c>
      <c r="K20" s="13">
        <v>0</v>
      </c>
      <c r="L20" s="13">
        <v>301</v>
      </c>
      <c r="M20" s="13">
        <v>9</v>
      </c>
      <c r="N20" s="13">
        <v>0</v>
      </c>
      <c r="O20" s="13">
        <v>0</v>
      </c>
      <c r="P20" s="13">
        <v>387</v>
      </c>
      <c r="Q20" s="1"/>
      <c r="R20" s="1"/>
      <c r="S20" s="4"/>
      <c r="T20" s="1"/>
      <c r="U20" s="4"/>
      <c r="V20" s="1"/>
      <c r="W20" s="1"/>
      <c r="X20" s="1"/>
    </row>
    <row r="21" spans="1:24" ht="3" customHeight="1">
      <c r="A21" s="1"/>
      <c r="B21" s="34"/>
      <c r="C21" s="12"/>
      <c r="D21" s="13"/>
      <c r="E21" s="13"/>
      <c r="F21" s="13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"/>
      <c r="R21" s="1"/>
      <c r="S21" s="4"/>
      <c r="T21" s="1"/>
      <c r="U21" s="4"/>
      <c r="V21" s="1"/>
      <c r="W21" s="1"/>
      <c r="X21" s="1"/>
    </row>
    <row r="22" spans="1:24" ht="9" customHeight="1">
      <c r="A22" s="1"/>
      <c r="B22" s="34">
        <v>2010</v>
      </c>
      <c r="C22" s="12">
        <f>D22+E22+F22+G22+P22</f>
        <v>11659</v>
      </c>
      <c r="D22" s="13">
        <v>4421</v>
      </c>
      <c r="E22" s="13">
        <v>4555</v>
      </c>
      <c r="F22" s="13">
        <v>654</v>
      </c>
      <c r="G22" s="12">
        <v>1671</v>
      </c>
      <c r="H22" s="13">
        <v>852</v>
      </c>
      <c r="I22" s="13">
        <v>42</v>
      </c>
      <c r="J22" s="13">
        <v>473</v>
      </c>
      <c r="K22" s="13">
        <v>0</v>
      </c>
      <c r="L22" s="13">
        <v>296</v>
      </c>
      <c r="M22" s="13">
        <v>8</v>
      </c>
      <c r="N22" s="13">
        <v>0</v>
      </c>
      <c r="O22" s="13">
        <v>27</v>
      </c>
      <c r="P22" s="13">
        <v>358</v>
      </c>
      <c r="Q22" s="5"/>
      <c r="R22" s="1"/>
      <c r="S22" s="4"/>
      <c r="T22" s="1"/>
      <c r="U22" s="4"/>
      <c r="V22" s="1"/>
      <c r="W22" s="1"/>
      <c r="X22" s="1"/>
    </row>
    <row r="23" spans="1:24" ht="9" customHeight="1">
      <c r="A23" s="1"/>
      <c r="B23" s="34">
        <v>2011</v>
      </c>
      <c r="C23" s="12">
        <f t="shared" ref="C23:C29" si="2">SUM(D23+E23+F23+G23+P23)</f>
        <v>14542</v>
      </c>
      <c r="D23" s="13">
        <v>6225</v>
      </c>
      <c r="E23" s="13">
        <v>5299</v>
      </c>
      <c r="F23" s="14">
        <v>915</v>
      </c>
      <c r="G23" s="12">
        <f t="shared" ref="G23:G29" si="3">SUM(H23:O23)</f>
        <v>1794</v>
      </c>
      <c r="H23" s="13">
        <v>975</v>
      </c>
      <c r="I23" s="13">
        <v>71</v>
      </c>
      <c r="J23" s="13">
        <v>458</v>
      </c>
      <c r="K23" s="13">
        <v>0</v>
      </c>
      <c r="L23" s="13">
        <v>282</v>
      </c>
      <c r="M23" s="13">
        <v>8</v>
      </c>
      <c r="N23" s="13">
        <v>0</v>
      </c>
      <c r="O23" s="13">
        <v>0</v>
      </c>
      <c r="P23" s="13">
        <v>309</v>
      </c>
      <c r="Q23" s="5"/>
      <c r="R23" s="1"/>
      <c r="S23" s="4"/>
      <c r="T23" s="1"/>
      <c r="U23" s="4"/>
      <c r="V23" s="1"/>
      <c r="W23" s="1"/>
      <c r="X23" s="1"/>
    </row>
    <row r="24" spans="1:24" ht="9" customHeight="1">
      <c r="A24" s="1"/>
      <c r="B24" s="34">
        <v>2012</v>
      </c>
      <c r="C24" s="12">
        <f t="shared" si="2"/>
        <v>12685</v>
      </c>
      <c r="D24" s="13">
        <v>6156</v>
      </c>
      <c r="E24" s="13">
        <v>3484</v>
      </c>
      <c r="F24" s="13">
        <v>1046</v>
      </c>
      <c r="G24" s="12">
        <f t="shared" si="3"/>
        <v>1699</v>
      </c>
      <c r="H24" s="13">
        <v>845</v>
      </c>
      <c r="I24" s="13">
        <v>91</v>
      </c>
      <c r="J24" s="13">
        <v>462</v>
      </c>
      <c r="K24" s="13">
        <v>0</v>
      </c>
      <c r="L24" s="13">
        <v>294</v>
      </c>
      <c r="M24" s="13">
        <v>7</v>
      </c>
      <c r="N24" s="13">
        <v>0</v>
      </c>
      <c r="O24" s="13">
        <v>0</v>
      </c>
      <c r="P24" s="13">
        <v>300</v>
      </c>
      <c r="Q24" s="5"/>
      <c r="R24" s="1"/>
      <c r="S24" s="4"/>
      <c r="T24" s="1"/>
      <c r="U24" s="4"/>
      <c r="V24" s="1"/>
      <c r="W24" s="1"/>
      <c r="X24" s="1"/>
    </row>
    <row r="25" spans="1:24" ht="9" customHeight="1">
      <c r="A25" s="1"/>
      <c r="B25" s="34">
        <v>2013</v>
      </c>
      <c r="C25" s="12">
        <f t="shared" si="2"/>
        <v>17240</v>
      </c>
      <c r="D25" s="13">
        <v>9391</v>
      </c>
      <c r="E25" s="13">
        <v>4646</v>
      </c>
      <c r="F25" s="13">
        <v>1179</v>
      </c>
      <c r="G25" s="12">
        <f t="shared" si="3"/>
        <v>1775</v>
      </c>
      <c r="H25" s="13">
        <v>918</v>
      </c>
      <c r="I25" s="13">
        <v>92</v>
      </c>
      <c r="J25" s="13">
        <v>475</v>
      </c>
      <c r="K25" s="13">
        <v>0</v>
      </c>
      <c r="L25" s="13">
        <v>251</v>
      </c>
      <c r="M25" s="13">
        <v>12</v>
      </c>
      <c r="N25" s="13">
        <v>0</v>
      </c>
      <c r="O25" s="13">
        <v>27</v>
      </c>
      <c r="P25" s="13">
        <v>249</v>
      </c>
      <c r="Q25" s="5"/>
      <c r="R25" s="1"/>
      <c r="S25" s="4"/>
      <c r="T25" s="1"/>
      <c r="U25" s="4"/>
      <c r="V25" s="1"/>
      <c r="W25" s="1"/>
      <c r="X25" s="1"/>
    </row>
    <row r="26" spans="1:24" ht="9" customHeight="1">
      <c r="A26" s="1"/>
      <c r="B26" s="34">
        <v>2014</v>
      </c>
      <c r="C26" s="12">
        <f t="shared" si="2"/>
        <v>16891</v>
      </c>
      <c r="D26" s="32">
        <v>9609</v>
      </c>
      <c r="E26" s="32">
        <v>4013</v>
      </c>
      <c r="F26" s="32">
        <v>1370</v>
      </c>
      <c r="G26" s="31">
        <f t="shared" si="3"/>
        <v>1654</v>
      </c>
      <c r="H26" s="32">
        <v>758</v>
      </c>
      <c r="I26" s="32">
        <v>55</v>
      </c>
      <c r="J26" s="32">
        <v>540</v>
      </c>
      <c r="K26" s="32">
        <v>0</v>
      </c>
      <c r="L26" s="32">
        <v>282</v>
      </c>
      <c r="M26" s="32">
        <v>19</v>
      </c>
      <c r="N26" s="32">
        <v>0</v>
      </c>
      <c r="O26" s="32">
        <v>0</v>
      </c>
      <c r="P26" s="32">
        <v>245</v>
      </c>
      <c r="Q26" s="5"/>
      <c r="R26" s="1"/>
      <c r="S26" s="4"/>
      <c r="T26" s="1"/>
      <c r="U26" s="4"/>
      <c r="V26" s="1"/>
      <c r="W26" s="1"/>
      <c r="X26" s="1"/>
    </row>
    <row r="27" spans="1:24" ht="3" customHeight="1">
      <c r="A27" s="1"/>
      <c r="B27" s="34"/>
      <c r="C27" s="12"/>
      <c r="D27" s="32"/>
      <c r="E27" s="32"/>
      <c r="F27" s="32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5"/>
      <c r="R27" s="1"/>
      <c r="S27" s="4"/>
      <c r="T27" s="1"/>
      <c r="U27" s="4"/>
      <c r="V27" s="1"/>
      <c r="W27" s="1"/>
      <c r="X27" s="1"/>
    </row>
    <row r="28" spans="1:24" ht="9" customHeight="1">
      <c r="A28" s="1"/>
      <c r="B28" s="34">
        <v>2015</v>
      </c>
      <c r="C28" s="12">
        <f t="shared" si="2"/>
        <v>15752</v>
      </c>
      <c r="D28" s="32">
        <v>8042</v>
      </c>
      <c r="E28" s="32">
        <v>3985</v>
      </c>
      <c r="F28" s="32">
        <v>1409</v>
      </c>
      <c r="G28" s="31">
        <f t="shared" si="3"/>
        <v>2022</v>
      </c>
      <c r="H28" s="32">
        <v>822</v>
      </c>
      <c r="I28" s="32">
        <v>37</v>
      </c>
      <c r="J28" s="32">
        <v>733</v>
      </c>
      <c r="K28" s="32">
        <v>0</v>
      </c>
      <c r="L28" s="32">
        <v>423</v>
      </c>
      <c r="M28" s="32">
        <v>7</v>
      </c>
      <c r="N28" s="32">
        <v>0</v>
      </c>
      <c r="O28" s="32">
        <v>0</v>
      </c>
      <c r="P28" s="32">
        <v>294</v>
      </c>
      <c r="Q28" s="5"/>
      <c r="R28" s="1"/>
      <c r="S28" s="4"/>
      <c r="T28" s="1"/>
      <c r="U28" s="4"/>
      <c r="V28" s="1"/>
      <c r="W28" s="1"/>
      <c r="X28" s="1"/>
    </row>
    <row r="29" spans="1:24" ht="9" customHeight="1">
      <c r="A29" s="1"/>
      <c r="B29" s="34" t="s">
        <v>44</v>
      </c>
      <c r="C29" s="12">
        <f t="shared" si="2"/>
        <v>11007</v>
      </c>
      <c r="D29" s="32">
        <v>5850</v>
      </c>
      <c r="E29" s="32">
        <v>2734</v>
      </c>
      <c r="F29" s="32">
        <v>1022</v>
      </c>
      <c r="G29" s="31">
        <f t="shared" si="3"/>
        <v>1183</v>
      </c>
      <c r="H29" s="32">
        <v>526</v>
      </c>
      <c r="I29" s="32">
        <v>25</v>
      </c>
      <c r="J29" s="32">
        <v>387</v>
      </c>
      <c r="K29" s="32">
        <v>0</v>
      </c>
      <c r="L29" s="32">
        <v>237</v>
      </c>
      <c r="M29" s="32">
        <v>8</v>
      </c>
      <c r="N29" s="32">
        <v>0</v>
      </c>
      <c r="O29" s="32">
        <v>0</v>
      </c>
      <c r="P29" s="32">
        <v>218</v>
      </c>
      <c r="Q29" s="5"/>
      <c r="R29" s="1"/>
      <c r="S29" s="4"/>
      <c r="T29" s="1"/>
      <c r="U29" s="4"/>
      <c r="V29" s="1"/>
      <c r="W29" s="1"/>
      <c r="X29" s="1"/>
    </row>
    <row r="30" spans="1:24" ht="3" customHeight="1">
      <c r="A30" s="1"/>
      <c r="B30" s="2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5"/>
      <c r="R30" s="1"/>
      <c r="S30" s="1"/>
      <c r="T30" s="1"/>
      <c r="U30" s="1"/>
      <c r="V30" s="1"/>
      <c r="W30" s="1"/>
      <c r="X30" s="1"/>
    </row>
    <row r="31" spans="1:24" ht="3" customHeight="1">
      <c r="A31" s="1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"/>
      <c r="R31" s="1"/>
      <c r="S31" s="1"/>
      <c r="T31" s="1"/>
      <c r="U31" s="1"/>
      <c r="V31" s="1"/>
      <c r="W31" s="1"/>
      <c r="X31" s="1"/>
    </row>
    <row r="32" spans="1:24" ht="8.1" customHeight="1">
      <c r="A32" s="1"/>
      <c r="B32" s="22" t="s">
        <v>37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40"/>
      <c r="S32" s="40"/>
      <c r="T32" s="6"/>
      <c r="U32" s="6"/>
      <c r="V32" s="6"/>
      <c r="W32" s="6"/>
      <c r="X32" s="6"/>
    </row>
    <row r="33" spans="1:24" ht="8.1" customHeight="1">
      <c r="A33" s="1"/>
      <c r="B33" s="22" t="s">
        <v>47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40"/>
      <c r="S33" s="40"/>
      <c r="T33" s="6"/>
      <c r="U33" s="6"/>
      <c r="V33" s="6"/>
      <c r="W33" s="6"/>
      <c r="X33" s="6"/>
    </row>
    <row r="34" spans="1:24" ht="8.1" customHeight="1">
      <c r="A34" s="1"/>
      <c r="B34" s="22" t="s">
        <v>41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6"/>
      <c r="U34" s="6"/>
      <c r="V34" s="6"/>
      <c r="W34" s="6"/>
      <c r="X34" s="6"/>
    </row>
    <row r="35" spans="1:24" ht="8.1" customHeight="1">
      <c r="A35" s="1"/>
      <c r="B35" s="22" t="s">
        <v>38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40"/>
      <c r="S35" s="40"/>
      <c r="T35" s="6"/>
      <c r="U35" s="6"/>
      <c r="V35" s="6"/>
      <c r="W35" s="6"/>
      <c r="X35" s="6"/>
    </row>
    <row r="36" spans="1:24" ht="8.1" customHeight="1">
      <c r="A36" s="1"/>
      <c r="B36" s="22" t="s">
        <v>43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0"/>
      <c r="S36" s="40"/>
      <c r="T36" s="6"/>
      <c r="U36" s="6"/>
      <c r="V36" s="6"/>
      <c r="W36" s="6"/>
      <c r="X36" s="6"/>
    </row>
    <row r="37" spans="1:24" ht="8.1" customHeight="1">
      <c r="A37" s="1"/>
      <c r="B37" s="22" t="s">
        <v>45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40"/>
      <c r="S37" s="40"/>
      <c r="T37" s="6"/>
      <c r="U37" s="6"/>
      <c r="V37" s="6"/>
      <c r="W37" s="6"/>
      <c r="X37" s="6"/>
    </row>
    <row r="38" spans="1:24" ht="8.1" customHeight="1">
      <c r="A38" s="1"/>
      <c r="B38" s="22" t="s">
        <v>42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40"/>
      <c r="S38" s="40"/>
      <c r="T38" s="6"/>
      <c r="U38" s="6"/>
      <c r="V38" s="6"/>
      <c r="W38" s="6"/>
      <c r="X38" s="6"/>
    </row>
    <row r="39" spans="1:24" ht="8.1" customHeight="1">
      <c r="A39" s="1"/>
      <c r="B39" s="22" t="s">
        <v>46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40"/>
      <c r="S39" s="40"/>
      <c r="T39" s="6"/>
      <c r="U39" s="6"/>
      <c r="V39" s="6"/>
      <c r="W39" s="6"/>
      <c r="X39" s="6"/>
    </row>
    <row r="40" spans="1:24" ht="8.1" customHeight="1">
      <c r="A40" s="1"/>
      <c r="B40" s="22" t="s">
        <v>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40"/>
      <c r="S40" s="40"/>
      <c r="T40" s="6"/>
      <c r="U40" s="6"/>
      <c r="V40" s="6"/>
      <c r="W40" s="6"/>
      <c r="X40" s="6"/>
    </row>
    <row r="41" spans="1:24" ht="8.1" customHeight="1">
      <c r="A41" s="1"/>
      <c r="B41" s="2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9"/>
      <c r="R41" s="40"/>
      <c r="S41" s="40"/>
      <c r="T41" s="6"/>
      <c r="U41" s="6"/>
      <c r="V41" s="6"/>
      <c r="W41" s="6"/>
      <c r="X41" s="6"/>
    </row>
    <row r="42" spans="1:24" ht="8.1" customHeight="1">
      <c r="A42" s="1"/>
      <c r="B42" s="2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 s="40"/>
      <c r="S42" s="40"/>
      <c r="T42" s="6"/>
      <c r="U42" s="6"/>
      <c r="V42" s="6"/>
      <c r="W42" s="6"/>
      <c r="X42" s="6"/>
    </row>
    <row r="43" spans="1:24" ht="8.1" customHeight="1">
      <c r="A43" s="1"/>
      <c r="B43" s="4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  <c r="S43" s="40"/>
      <c r="T43" s="6"/>
      <c r="U43" s="6"/>
      <c r="V43" s="6"/>
      <c r="W43" s="6"/>
      <c r="X43" s="6"/>
    </row>
    <row r="44" spans="1:24" ht="8.1" customHeight="1">
      <c r="A44" s="1"/>
      <c r="B44" s="22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  <c r="S44" s="40"/>
      <c r="T44" s="6"/>
      <c r="U44" s="6"/>
      <c r="V44" s="6"/>
      <c r="W44" s="6"/>
      <c r="X44" s="6"/>
    </row>
    <row r="45" spans="1:24" ht="8.1" customHeight="1">
      <c r="A45" s="1"/>
      <c r="B45" s="22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  <c r="S45" s="40"/>
      <c r="T45" s="6"/>
      <c r="U45" s="6"/>
      <c r="V45" s="6"/>
      <c r="W45" s="6"/>
      <c r="X45" s="6"/>
    </row>
    <row r="46" spans="1:24" ht="8.1" customHeight="1">
      <c r="A46" s="1"/>
      <c r="B46" s="22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  <c r="S46" s="40"/>
      <c r="T46" s="6"/>
      <c r="U46" s="6"/>
      <c r="V46" s="6"/>
      <c r="W46" s="6"/>
      <c r="X46" s="6"/>
    </row>
    <row r="47" spans="1:24" ht="8.1" customHeight="1">
      <c r="A47" s="1"/>
      <c r="B47" s="22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  <c r="S47" s="40"/>
      <c r="T47" s="6"/>
      <c r="U47" s="6"/>
      <c r="V47" s="6"/>
      <c r="W47" s="6"/>
      <c r="X47" s="6"/>
    </row>
    <row r="48" spans="1:24" ht="8.1" customHeight="1">
      <c r="A48" s="1"/>
      <c r="B48" s="22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  <c r="S48" s="40"/>
      <c r="T48" s="6"/>
      <c r="U48" s="6"/>
      <c r="V48" s="6"/>
      <c r="W48" s="6"/>
      <c r="X48" s="6"/>
    </row>
    <row r="49" spans="1:24" ht="8.1" customHeight="1">
      <c r="A49" s="1"/>
      <c r="B49" s="22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  <c r="S49" s="40"/>
      <c r="T49" s="6"/>
      <c r="U49" s="6"/>
      <c r="V49" s="6"/>
      <c r="W49" s="6"/>
      <c r="X49" s="6"/>
    </row>
    <row r="50" spans="1:24" ht="8.1" customHeight="1">
      <c r="A50" s="1"/>
      <c r="B50" s="2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6"/>
      <c r="S50" s="6"/>
      <c r="T50" s="6"/>
      <c r="U50" s="6"/>
      <c r="V50" s="6"/>
      <c r="W50" s="6"/>
      <c r="X50" s="6"/>
    </row>
    <row r="51" spans="1:24" ht="8.1" customHeight="1">
      <c r="A51" s="1"/>
      <c r="B51" s="23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6"/>
      <c r="S51" s="6"/>
      <c r="T51" s="6"/>
      <c r="U51" s="6"/>
      <c r="V51" s="6"/>
      <c r="W51" s="6"/>
      <c r="X51" s="6"/>
    </row>
    <row r="52" spans="1:24" ht="8.1" customHeight="1">
      <c r="A52" s="1"/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6"/>
      <c r="S52" s="6"/>
      <c r="T52" s="6"/>
      <c r="U52" s="6"/>
      <c r="V52" s="6"/>
      <c r="W52" s="6"/>
      <c r="X52" s="6"/>
    </row>
    <row r="53" spans="1:24" ht="8.1" customHeight="1">
      <c r="A53" s="1"/>
      <c r="B53" s="23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6"/>
      <c r="S53" s="6"/>
      <c r="T53" s="6"/>
      <c r="U53" s="6"/>
      <c r="V53" s="6"/>
      <c r="W53" s="6"/>
      <c r="X53" s="6"/>
    </row>
    <row r="54" spans="1:24" ht="8.1" customHeight="1">
      <c r="A54" s="1"/>
      <c r="B54" s="23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6"/>
      <c r="S54" s="6"/>
      <c r="T54" s="6"/>
      <c r="U54" s="6"/>
      <c r="V54" s="6"/>
      <c r="W54" s="6"/>
      <c r="X54" s="6"/>
    </row>
    <row r="55" spans="1:24" ht="8.1" customHeight="1">
      <c r="A55" s="1"/>
      <c r="B55" s="23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6"/>
      <c r="S55" s="6"/>
      <c r="T55" s="6"/>
      <c r="U55" s="6"/>
      <c r="V55" s="6"/>
      <c r="W55" s="6"/>
      <c r="X55" s="6"/>
    </row>
    <row r="56" spans="1:24" ht="8.1" customHeight="1">
      <c r="A56" s="1"/>
      <c r="B56" s="23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6"/>
      <c r="S56" s="6"/>
      <c r="T56" s="6"/>
      <c r="U56" s="6"/>
      <c r="V56" s="6"/>
      <c r="W56" s="6"/>
      <c r="X56" s="6"/>
    </row>
    <row r="57" spans="1:24" ht="8.1" customHeight="1">
      <c r="A57" s="1"/>
      <c r="B57" s="23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6"/>
      <c r="S57" s="6"/>
      <c r="T57" s="6"/>
      <c r="U57" s="6"/>
      <c r="V57" s="6"/>
      <c r="W57" s="6"/>
      <c r="X57" s="6"/>
    </row>
    <row r="58" spans="1:24" ht="8.1" customHeight="1">
      <c r="A58" s="1"/>
      <c r="B58" s="2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6"/>
      <c r="S58" s="6"/>
      <c r="T58" s="6"/>
      <c r="U58" s="6"/>
      <c r="V58" s="6"/>
      <c r="W58" s="6"/>
      <c r="X58" s="6"/>
    </row>
    <row r="59" spans="1:24" ht="8.1" customHeight="1">
      <c r="A59" s="1"/>
      <c r="B59" s="2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6"/>
      <c r="S59" s="6"/>
      <c r="T59" s="6"/>
      <c r="U59" s="6"/>
      <c r="V59" s="6"/>
      <c r="W59" s="6"/>
      <c r="X59" s="6"/>
    </row>
    <row r="60" spans="1:24" ht="8.1" customHeight="1">
      <c r="A60" s="1"/>
      <c r="B60" s="23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6"/>
      <c r="S60" s="6"/>
      <c r="T60" s="6"/>
      <c r="U60" s="6"/>
      <c r="V60" s="6"/>
      <c r="W60" s="6"/>
      <c r="X60" s="6"/>
    </row>
    <row r="61" spans="1:24" ht="8.1" customHeight="1">
      <c r="A61" s="1"/>
      <c r="B61" s="23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6"/>
      <c r="S61" s="6"/>
      <c r="T61" s="6"/>
      <c r="U61" s="6"/>
      <c r="V61" s="6"/>
      <c r="W61" s="6"/>
      <c r="X61" s="6"/>
    </row>
    <row r="62" spans="1:24" ht="8.1" customHeight="1">
      <c r="A62" s="1"/>
      <c r="B62" s="23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6"/>
      <c r="S62" s="6"/>
      <c r="T62" s="6"/>
      <c r="U62" s="6"/>
      <c r="V62" s="6"/>
      <c r="W62" s="6"/>
      <c r="X62" s="6"/>
    </row>
    <row r="63" spans="1:24" ht="8.1" customHeight="1">
      <c r="A63" s="1"/>
      <c r="B63" s="2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6"/>
      <c r="S63" s="6"/>
      <c r="T63" s="6"/>
      <c r="U63" s="6"/>
      <c r="V63" s="6"/>
      <c r="W63" s="6"/>
      <c r="X63" s="6"/>
    </row>
    <row r="64" spans="1:24" ht="8.1" customHeight="1">
      <c r="A64" s="1"/>
      <c r="B64" s="2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6"/>
      <c r="S64" s="6"/>
      <c r="T64" s="6"/>
      <c r="U64" s="6"/>
      <c r="V64" s="6"/>
      <c r="W64" s="6"/>
      <c r="X64" s="6"/>
    </row>
    <row r="65" spans="1:24" ht="8.1" customHeight="1">
      <c r="A65" s="1"/>
      <c r="B65" s="2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6"/>
      <c r="S65" s="6"/>
      <c r="T65" s="6"/>
      <c r="U65" s="6"/>
      <c r="V65" s="6"/>
      <c r="W65" s="6"/>
      <c r="X65" s="6"/>
    </row>
    <row r="66" spans="1:24" ht="8.1" customHeight="1">
      <c r="A66" s="1"/>
      <c r="B66" s="2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6"/>
      <c r="S66" s="6"/>
      <c r="T66" s="6"/>
      <c r="U66" s="6"/>
      <c r="V66" s="6"/>
      <c r="W66" s="6"/>
      <c r="X66" s="6"/>
    </row>
    <row r="67" spans="1:24" ht="8.1" customHeight="1">
      <c r="A67" s="1"/>
      <c r="B67" s="2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6"/>
      <c r="S67" s="6"/>
      <c r="T67" s="6"/>
      <c r="U67" s="6"/>
      <c r="V67" s="6"/>
      <c r="W67" s="6"/>
      <c r="X67" s="6"/>
    </row>
    <row r="68" spans="1:24" ht="8.1" customHeight="1">
      <c r="A68" s="1"/>
      <c r="B68" s="2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6"/>
      <c r="S68" s="6"/>
      <c r="T68" s="6"/>
      <c r="U68" s="6"/>
      <c r="V68" s="6"/>
      <c r="W68" s="6"/>
      <c r="X68" s="6"/>
    </row>
    <row r="69" spans="1:24" ht="8.1" customHeight="1">
      <c r="A69" s="1"/>
      <c r="B69" s="2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6"/>
      <c r="S69" s="6"/>
      <c r="T69" s="6"/>
      <c r="U69" s="6"/>
      <c r="V69" s="6"/>
      <c r="W69" s="6"/>
      <c r="X69" s="6"/>
    </row>
    <row r="70" spans="1:24" ht="8.1" customHeight="1">
      <c r="A70" s="1"/>
      <c r="B70" s="2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6"/>
      <c r="S70" s="6"/>
      <c r="T70" s="6"/>
      <c r="U70" s="6"/>
      <c r="V70" s="6"/>
      <c r="W70" s="6"/>
      <c r="X70" s="6"/>
    </row>
    <row r="71" spans="1:24" ht="8.1" customHeight="1">
      <c r="A71" s="1"/>
      <c r="B71" s="2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6"/>
      <c r="S71" s="6"/>
      <c r="T71" s="6"/>
      <c r="U71" s="6"/>
      <c r="V71" s="6"/>
      <c r="W71" s="6"/>
      <c r="X71" s="6"/>
    </row>
    <row r="72" spans="1:24" ht="8.1" customHeight="1">
      <c r="A72" s="1"/>
      <c r="B72" s="2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6"/>
      <c r="S72" s="6"/>
      <c r="T72" s="6"/>
      <c r="U72" s="6"/>
      <c r="V72" s="6"/>
      <c r="W72" s="6"/>
      <c r="X72" s="6"/>
    </row>
    <row r="73" spans="1:24" ht="8.1" customHeight="1">
      <c r="A73" s="1"/>
      <c r="B73" s="2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"/>
      <c r="S73" s="1"/>
      <c r="T73" s="1"/>
      <c r="U73" s="1"/>
      <c r="V73" s="1"/>
      <c r="W73" s="1"/>
      <c r="X73" s="1"/>
    </row>
    <row r="74" spans="1:24" ht="8.1" customHeight="1">
      <c r="A74" s="1"/>
      <c r="B74" s="2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8.1" customHeight="1">
      <c r="A75" s="1"/>
      <c r="B75" s="2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8.1" customHeight="1">
      <c r="A76" s="1"/>
      <c r="B76" s="2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</sheetData>
  <mergeCells count="4">
    <mergeCell ref="N5:N8"/>
    <mergeCell ref="B4:B8"/>
    <mergeCell ref="C4:C8"/>
    <mergeCell ref="G4:O4"/>
  </mergeCells>
  <pageMargins left="0.98425196850393704" right="0.98425196850393704" top="1.5748031496062993" bottom="0.78740157480314965" header="3.937007874015748E-2" footer="0"/>
  <pageSetup paperSize="119" orientation="portrait" r:id="rId1"/>
  <ignoredErrors>
    <ignoredError sqref="G10:G14 G16:G20 G23:G26 G28:G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II_SS_29</vt:lpstr>
      <vt:lpstr>II_SS_29!Área_de_impresión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2016-07-22T16:58:06Z</cp:lastPrinted>
  <dcterms:created xsi:type="dcterms:W3CDTF">2010-05-20T18:29:09Z</dcterms:created>
  <dcterms:modified xsi:type="dcterms:W3CDTF">2016-08-23T22:12:32Z</dcterms:modified>
</cp:coreProperties>
</file>