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onor_haro\Desktop\CUARTO INF. DE GOBIERNO  2016\6 DANIEL VALIDADOS\STPS\"/>
    </mc:Choice>
  </mc:AlternateContent>
  <bookViews>
    <workbookView xWindow="0" yWindow="0" windowWidth="28800" windowHeight="13020" firstSheet="1" activeTab="1"/>
  </bookViews>
  <sheets>
    <sheet name="Cuadro 3 concluye (2)" sheetId="16" state="hidden" r:id="rId1"/>
    <sheet name="Cuadro 3 concluye" sheetId="15" r:id="rId2"/>
  </sheets>
  <definedNames>
    <definedName name="_xlnm.Print_Area" localSheetId="1">'Cuadro 3 concluye'!$A$3:$O$33</definedName>
    <definedName name="_xlnm.Print_Area" localSheetId="0">'Cuadro 3 concluye (2)'!$A$4:$N$34</definedName>
  </definedNames>
  <calcPr calcId="152511"/>
</workbook>
</file>

<file path=xl/calcChain.xml><?xml version="1.0" encoding="utf-8"?>
<calcChain xmlns="http://schemas.openxmlformats.org/spreadsheetml/2006/main">
  <c r="J18" i="16" l="1"/>
  <c r="I18" i="16"/>
  <c r="H18" i="16"/>
  <c r="G18" i="16"/>
  <c r="F18" i="16"/>
  <c r="E18" i="16"/>
  <c r="D18" i="16"/>
  <c r="C18" i="16"/>
  <c r="J16" i="15" l="1"/>
  <c r="I16" i="15"/>
  <c r="H16" i="15"/>
  <c r="G16" i="15"/>
  <c r="F16" i="15"/>
  <c r="E16" i="15"/>
  <c r="D16" i="15"/>
  <c r="C16" i="15"/>
</calcChain>
</file>

<file path=xl/comments1.xml><?xml version="1.0" encoding="utf-8"?>
<comments xmlns="http://schemas.openxmlformats.org/spreadsheetml/2006/main">
  <authors>
    <author>Alicia Trejo Patiño</author>
  </authors>
  <commentList>
    <comment ref="K20" authorId="0" shapeId="0">
      <text>
        <r>
          <rPr>
            <b/>
            <sz val="7"/>
            <color indexed="81"/>
            <rFont val="Calibri"/>
            <family val="2"/>
            <scheme val="minor"/>
          </rPr>
          <t>Alicia Trejo Patiño:</t>
        </r>
        <r>
          <rPr>
            <sz val="7"/>
            <color indexed="81"/>
            <rFont val="Calibri"/>
            <family val="2"/>
            <scheme val="minor"/>
          </rPr>
          <t xml:space="preserve">
Este indicadopr es resultado de hombres y mujeres beneficiados por el reconocimiento a los centros de trabajo, mediante los Distintivos Empresa Incluyente Gilberto Rincon Gallardo, Empresa Agrícola Libre de Trabajo Infantil y Distintivo Empresa Familiarmente Responsable.</t>
        </r>
      </text>
    </comment>
    <comment ref="L20" authorId="0" shapeId="0">
      <text>
        <r>
          <rPr>
            <b/>
            <sz val="7"/>
            <color indexed="81"/>
            <rFont val="Calibri"/>
            <family val="2"/>
            <scheme val="minor"/>
          </rPr>
          <t>Alicia Trejo Patiño:</t>
        </r>
        <r>
          <rPr>
            <sz val="7"/>
            <color indexed="81"/>
            <rFont val="Calibri"/>
            <family val="2"/>
            <scheme val="minor"/>
          </rPr>
          <t xml:space="preserve">
Para este año la meta del indicador es de 288,000 hombres y mujeres beneficiados por buenas práctivas de inclusión laboral, a partir de este año se empezó a reportar el indicador de manera trimestral, aunado a eso cabe señalar que se prevé rebasar la meta, debido a que se inicaron trabajos de asesoría a la totalidad de los trabajadores de PEMEX. </t>
        </r>
      </text>
    </comment>
  </commentList>
</comments>
</file>

<file path=xl/comments2.xml><?xml version="1.0" encoding="utf-8"?>
<comments xmlns="http://schemas.openxmlformats.org/spreadsheetml/2006/main">
  <authors>
    <author>Alicia Trejo Patiño</author>
  </authors>
  <commentList>
    <comment ref="N17" authorId="0" shapeId="0">
      <text>
        <r>
          <rPr>
            <b/>
            <sz val="7"/>
            <color indexed="81"/>
            <rFont val="Calibri"/>
            <family val="2"/>
            <scheme val="minor"/>
          </rPr>
          <t>Alicia Trejo Patiño:</t>
        </r>
        <r>
          <rPr>
            <sz val="7"/>
            <color indexed="81"/>
            <rFont val="Calibri"/>
            <family val="2"/>
            <scheme val="minor"/>
          </rPr>
          <t xml:space="preserve">
Para este año la meta del indicador es de 288,000 hombres y mujeres beneficiados por buenas práctivas de inclusión laboral, a partir de este año se empezó a reportar el indicador de manera trimestral, aunado a eso cabe señalar que se prevé rebasar la meta, debido a que se inicaron trabajos de asesoría a la totalidad de los trabajadores de PEMEX. </t>
        </r>
      </text>
    </comment>
    <comment ref="K18" authorId="0" shapeId="0">
      <text>
        <r>
          <rPr>
            <b/>
            <sz val="7"/>
            <color indexed="81"/>
            <rFont val="Calibri"/>
            <family val="2"/>
            <scheme val="minor"/>
          </rPr>
          <t>Alicia Trejo Patiño:</t>
        </r>
        <r>
          <rPr>
            <sz val="7"/>
            <color indexed="81"/>
            <rFont val="Calibri"/>
            <family val="2"/>
            <scheme val="minor"/>
          </rPr>
          <t xml:space="preserve">
Este indicadopr es resultado de hombres y mujeres beneficiados por el reconocimiento a los centros de trabajo, mediante los Distintivos Empresa Incluyente Gilberto Rincon Gallardo, Empresa Agrícola Libre de Trabajo Infantil y Distintivo Empresa Familiarmente Responsable.</t>
        </r>
      </text>
    </comment>
  </commentList>
</comments>
</file>

<file path=xl/sharedStrings.xml><?xml version="1.0" encoding="utf-8"?>
<sst xmlns="http://schemas.openxmlformats.org/spreadsheetml/2006/main" count="133" uniqueCount="93">
  <si>
    <t>Concepto</t>
  </si>
  <si>
    <t xml:space="preserve">  2006</t>
  </si>
  <si>
    <t xml:space="preserve">  2009</t>
  </si>
  <si>
    <t>Unidad de Medida</t>
  </si>
  <si>
    <t>Porcentaje</t>
  </si>
  <si>
    <t xml:space="preserve">  Meta 2018</t>
  </si>
  <si>
    <t>1/  Estimaciones al cierre de ese año.</t>
  </si>
  <si>
    <t>Referencias del Programa Sectorial</t>
  </si>
  <si>
    <t>Base en</t>
  </si>
  <si>
    <t>Línea</t>
  </si>
  <si>
    <t>con la planeación nacional</t>
  </si>
  <si>
    <t>Indicadores del Programa Sectorial de Trabajo y Previsión Social, 2013-2018 y su vinculación</t>
  </si>
  <si>
    <t>OBJETIVO PND 4.3 PROMOVER EL EMPLEO DE CALIDAD</t>
  </si>
  <si>
    <t>Número de buscadores de empleo colocados a través del Servicio Nacional de Empleo</t>
  </si>
  <si>
    <t>Objetivo Sectorial 2. Democratizar la productividad laboral, la capacitación y el adiestramiento de los trabajadores.</t>
  </si>
  <si>
    <t>Número de trabajadores beneficiados por acciones de apoyo a la productividad</t>
  </si>
  <si>
    <t>Porcentaje de trabajadores beneficiados con bonos de productividad</t>
  </si>
  <si>
    <t>Número de trabajadores capacitados de manera presencial y a distancia</t>
  </si>
  <si>
    <t>Objetivo Sectorial 3. Salvaguardar los derechos de los trabajadores y personas en situación de vulnerabilidad y vigilar el cumplimiento de la normatividad laboral</t>
  </si>
  <si>
    <t>Número de mujeres y hombres beneficiados por buenas prácticas de inclusión laboral</t>
  </si>
  <si>
    <t>Porcentaje de juicios resueltos favorablemente promovidos por la PROFEDET</t>
  </si>
  <si>
    <t>Número de visitas de inspección, a fin de vigilar el cumplimiento de las normas laborales</t>
  </si>
  <si>
    <t>Objetivo Sectorial 4. Conservar la paz laboral, así como fortalecer la conciliación, procuración e impartición de justicia laboral</t>
  </si>
  <si>
    <t>Porcentaje de conciliación de los asuntos individuales</t>
  </si>
  <si>
    <t>Índice de estallamiento de huelgas</t>
  </si>
  <si>
    <t>Porcentaje de efectividad en la conciliación administrativa</t>
  </si>
  <si>
    <t>Personas</t>
  </si>
  <si>
    <t>Visitas de inspección</t>
  </si>
  <si>
    <t>Fuente: Secretaría del Trabajo y Previsión Social.</t>
  </si>
  <si>
    <t>Objetivo Sectorial 1. Impulsar el empleo de calidad e intermediar en el mercado laboral para favorecer la empleabilidad, protección social y la ocupación productiva.</t>
  </si>
  <si>
    <t>2/ Incluye acciones del Programa para el Desarrollo Local Microrregiones para los años 2006-2008.</t>
  </si>
  <si>
    <t>(Concluye)</t>
  </si>
  <si>
    <t>Número de buscadores de empleo colocados, apoyados con capacitación para el trabajo (Bécate)</t>
  </si>
  <si>
    <t>3/ La estimación corresponde a la cifra alcanzada en 2012.</t>
  </si>
  <si>
    <t>90</t>
  </si>
  <si>
    <t>Mayor a 90</t>
  </si>
  <si>
    <r>
      <t xml:space="preserve">66.4        </t>
    </r>
    <r>
      <rPr>
        <sz val="5"/>
        <rFont val="Soberana Sans Light"/>
        <family val="3"/>
      </rPr>
      <t xml:space="preserve"> </t>
    </r>
    <r>
      <rPr>
        <sz val="4"/>
        <rFont val="Soberana Sans Light"/>
        <family val="3"/>
      </rPr>
      <t>(4 993 juicios favorables para el trabajador, sobre 7 522 concluidos)</t>
    </r>
  </si>
  <si>
    <r>
      <t xml:space="preserve">67.7      </t>
    </r>
    <r>
      <rPr>
        <sz val="4"/>
        <rFont val="Soberana Sans Light"/>
        <family val="3"/>
      </rPr>
      <t xml:space="preserve"> (5 350 juicios favorables para el trabajador, sobre 7 898 concluidos)</t>
    </r>
  </si>
  <si>
    <r>
      <t xml:space="preserve">87.4        </t>
    </r>
    <r>
      <rPr>
        <sz val="4"/>
        <rFont val="Soberana Sans Light"/>
        <family val="3"/>
      </rPr>
      <t xml:space="preserve"> (12 898 juicios favorables para el trabajador, sobre 14 751 concluidos)</t>
    </r>
  </si>
  <si>
    <r>
      <t xml:space="preserve">88.2         </t>
    </r>
    <r>
      <rPr>
        <sz val="4"/>
        <rFont val="Soberana Sans Light"/>
        <family val="3"/>
      </rPr>
      <t>(15 722 juicios favorables para el trabajador, sobre 17 816 concluidos)</t>
    </r>
  </si>
  <si>
    <r>
      <t xml:space="preserve">88.8         </t>
    </r>
    <r>
      <rPr>
        <sz val="4"/>
        <rFont val="Soberana Sans Light"/>
        <family val="3"/>
      </rPr>
      <t>(17 725 juicios favorables para el trabajador, sobre 19 953 concluidos)</t>
    </r>
  </si>
  <si>
    <r>
      <t xml:space="preserve">93.1         </t>
    </r>
    <r>
      <rPr>
        <sz val="4"/>
        <rFont val="Soberana Sans Light"/>
        <family val="3"/>
      </rPr>
      <t>(31 404 juicios favorables para el trabajador, sobre 33 718 concluidos)</t>
    </r>
  </si>
  <si>
    <t>19.8</t>
  </si>
  <si>
    <t>30</t>
  </si>
  <si>
    <t>Menor a 1.0</t>
  </si>
  <si>
    <t>Menor a 0.5</t>
  </si>
  <si>
    <t>Mayor a 96</t>
  </si>
  <si>
    <t>29.6</t>
  </si>
  <si>
    <t>35</t>
  </si>
  <si>
    <t>p/ Cifras preliminares al 30 de abril de 2015.</t>
  </si>
  <si>
    <t>4/ En el periodo comprendido entre el 01 de enero y 30 de abril de 2015, el PAP no ha tenido operación por cuestiones de insuficiencia presupuestal.</t>
  </si>
  <si>
    <r>
      <t xml:space="preserve">88.0         </t>
    </r>
    <r>
      <rPr>
        <sz val="4"/>
        <rFont val="Soberana Sans Light"/>
        <family val="3"/>
      </rPr>
      <t>(17 687 juicios favorables para el trabajador, sobre 20 089 concluidos)</t>
    </r>
  </si>
  <si>
    <r>
      <t xml:space="preserve">86.4         </t>
    </r>
    <r>
      <rPr>
        <sz val="4"/>
        <rFont val="Soberana Sans Light"/>
        <family val="3"/>
      </rPr>
      <t>(4,802 juicios favorables para el trabajador, sobre 5,557 concluidos)</t>
    </r>
  </si>
  <si>
    <r>
      <t xml:space="preserve">88.9      </t>
    </r>
    <r>
      <rPr>
        <sz val="4"/>
        <rFont val="Soberana Sans Light"/>
        <family val="3"/>
      </rPr>
      <t>(15 699 juicios favorables para el trabajador, sobre 17 666 concluidos)</t>
    </r>
  </si>
  <si>
    <r>
      <t xml:space="preserve">91.3       </t>
    </r>
    <r>
      <rPr>
        <sz val="4"/>
        <rFont val="Soberana Sans Light"/>
        <family val="3"/>
      </rPr>
      <t>(22 763 juicios favorables para el trabajador, sobre 24 926 concluidos)</t>
    </r>
  </si>
  <si>
    <r>
      <t xml:space="preserve">2016  </t>
    </r>
    <r>
      <rPr>
        <vertAlign val="superscript"/>
        <sz val="6"/>
        <rFont val="Soberana Sans Light"/>
        <family val="3"/>
      </rPr>
      <t>p/</t>
    </r>
  </si>
  <si>
    <t>Número de trabajadores capacitados de manera presencial y a distancia.</t>
  </si>
  <si>
    <t>Porcentaje de conciliación de los asuntos individuales.</t>
  </si>
  <si>
    <t>Índice de estallamiento de huelgas.</t>
  </si>
  <si>
    <t>87.4
(12 898
juicios
favorables
para el
trabajador
sobre 14 751
concluidos)</t>
  </si>
  <si>
    <t>88.2
(15 722
juicios
favorables
para el
trabajador
sobre 17 816
concluidos)</t>
  </si>
  <si>
    <t>88.8
(17 725
juicios
favorables
para el
trabajador
sobre 19 953
concluidos)</t>
  </si>
  <si>
    <t>93.1
(31 404
juicios
favorables
para el
trabajador
sobre 33 718
concluidos)</t>
  </si>
  <si>
    <t>91.3
(22 763
juicios
favorables
para el
trabajador
sobre 24 926
concluidos)</t>
  </si>
  <si>
    <t>88.0
(17 687
juicios
favorables
para el
trabajador
sobre 20 089
concluidos)</t>
  </si>
  <si>
    <t>86.3
(13 591
juicios
favorables
para el
trabajador
sobre 15,755
concluidos)</t>
  </si>
  <si>
    <t xml:space="preserve">      tas estan programadas  para ser reportadas a partir del mes de agosto de 2016. La estimación de la linea base corresponde a la cifra alcanzada en 2012.</t>
  </si>
  <si>
    <t>Objetivo Sectorial 2. Democratizar la productividad laboral, la capacitación y el adiestramiento de los trabajadores</t>
  </si>
  <si>
    <t>Objetivo Sectorial 1. Impulsar el empleo de calidad e intermediar en el mercado laboral para favorecer la empleabilidad, protección social y la ocupación productiva</t>
  </si>
  <si>
    <t>Objetivo Sectorial 3.
Salvaguardar los derechos de los trabajadores y personas en situación de vulnerabilidad y vigilar el cumplimiento de la normatividad laboral</t>
  </si>
  <si>
    <t>84.4
7,232
juicios
favorables
para el
trabajador,
sobre 8,573
concluidos)</t>
  </si>
  <si>
    <t>133, 693</t>
  </si>
  <si>
    <t xml:space="preserve">      al Programa de apoyo para la Productividad (PAP), el cual quedó registrado desde esa fecha. Datos actualizados por la dependencia. En 2016 no se reporta avance debido a que las me-</t>
  </si>
  <si>
    <t>Mayor a
 96</t>
  </si>
  <si>
    <t>Porcentaje de efectividad en la conciliación administrativa.</t>
  </si>
  <si>
    <r>
      <t xml:space="preserve">2013 </t>
    </r>
    <r>
      <rPr>
        <vertAlign val="superscript"/>
        <sz val="6"/>
        <rFont val="Soberana Sans Light"/>
        <family val="3"/>
      </rPr>
      <t>1/</t>
    </r>
  </si>
  <si>
    <t>66.4
(4 993
juicios
favorables
para el
trabajador
sobre 7 522
concluidos)</t>
  </si>
  <si>
    <t>67.7
(5 350 
juicios
favorables
para el
trabajador
sobre7 898
concluidos)</t>
  </si>
  <si>
    <t>88.9
(15 699
juicios
favorables
para el
trabajador
sobre17 666
concluidos)</t>
  </si>
  <si>
    <t>Objetivo Sectorial 4. Conservar la paz laboral, así como fortalecer la Conciliación
procuración e impartición de justicia laboral</t>
  </si>
  <si>
    <t xml:space="preserve">            (Concluye)</t>
  </si>
  <si>
    <t>Número de buscadores de empleo colocados a través del Servicio Nacional de Empleo.</t>
  </si>
  <si>
    <r>
      <t xml:space="preserve">Número de buscadores de empleo colocados, apoyados con capacitación para el trabajo (Bécate). </t>
    </r>
    <r>
      <rPr>
        <b/>
        <vertAlign val="superscript"/>
        <sz val="6"/>
        <rFont val="Soberana Sans Light"/>
        <family val="3"/>
      </rPr>
      <t>2/</t>
    </r>
  </si>
  <si>
    <r>
      <t>Número de trabajadores beneficiados por acciones de apoyo a la productividad.</t>
    </r>
    <r>
      <rPr>
        <b/>
        <sz val="5"/>
        <rFont val="Soberana Sans Light"/>
        <family val="3"/>
      </rPr>
      <t xml:space="preserve"> </t>
    </r>
    <r>
      <rPr>
        <b/>
        <vertAlign val="superscript"/>
        <sz val="6"/>
        <rFont val="Soberana Sans Light"/>
        <family val="3"/>
      </rPr>
      <t xml:space="preserve">3/ </t>
    </r>
  </si>
  <si>
    <t xml:space="preserve">Porcentaje de trabajadores beneficiados con bonos de productividad. </t>
  </si>
  <si>
    <r>
      <t>Número de mujeres y hombres beneficiados por buenas prácticas de inclusión laboral.</t>
    </r>
    <r>
      <rPr>
        <sz val="6"/>
        <rFont val="Soberana Sans Light"/>
        <family val="3"/>
      </rPr>
      <t xml:space="preserve"> </t>
    </r>
    <r>
      <rPr>
        <b/>
        <vertAlign val="superscript"/>
        <sz val="6"/>
        <rFont val="Soberana Sans Light"/>
        <family val="3"/>
      </rPr>
      <t>4/</t>
    </r>
  </si>
  <si>
    <t>Número de visitas de inspección, a fin de vigilar el cumplimiento de las normas laborales.</t>
  </si>
  <si>
    <t>n.d.</t>
  </si>
  <si>
    <t>2/  Incluye acciones del Programa para el Desarrollo Local Microrregiones para los años 2006-2008.</t>
  </si>
  <si>
    <t xml:space="preserve">3/  De 2006 a 2008 las cifras corresponden al Programa Apoyo a la Capacitación (PAC), mismo  que dejó de operar el 31 de diciembre de 2008.  A partir de 2009, los datos corresponden
</t>
  </si>
  <si>
    <t>4/  Para 2015, la estimación corresponde a la cifra alcanzada en 2012.</t>
  </si>
  <si>
    <t>p/  Cifras preliminares al periodo enero-junio de 2016.</t>
  </si>
  <si>
    <t>n.d. No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</si>
</sst>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\ ##0.0"/>
    <numFmt numFmtId="165" formatCode="#,##0______"/>
    <numFmt numFmtId="166" formatCode="#,##0.0______"/>
    <numFmt numFmtId="167" formatCode="General_)"/>
    <numFmt numFmtId="168" formatCode="0.0"/>
    <numFmt numFmtId="169" formatCode="#,##0.0"/>
    <numFmt numFmtId="170" formatCode="_-* #,##0.0_-;\-* #,##0.0_-;_-* &quot;-&quot;??_-;_-@_-"/>
    <numFmt numFmtId="171" formatCode="#,##0__;\-#,##0__\)"/>
    <numFmt numFmtId="172" formatCode="#,##0.0__;[Red]\-#,##0.0"/>
    <numFmt numFmtId="173" formatCode="#,##0__;\-#,##0__"/>
    <numFmt numFmtId="174" formatCode="#,##0_ ;[Red]\-#,##0\ "/>
  </numFmts>
  <fonts count="4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6.5"/>
      <name val="Presidencia Fina"/>
      <family val="3"/>
    </font>
    <font>
      <sz val="7.5"/>
      <name val="Presidencia Fina"/>
      <family val="3"/>
    </font>
    <font>
      <sz val="6"/>
      <name val="Arial"/>
      <family val="2"/>
    </font>
    <font>
      <sz val="10"/>
      <name val="Helv"/>
    </font>
    <font>
      <b/>
      <sz val="6"/>
      <name val="Arial"/>
      <family val="2"/>
    </font>
    <font>
      <sz val="7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10"/>
      <name val="Soberana Sans Light"/>
      <family val="3"/>
    </font>
    <font>
      <sz val="5"/>
      <name val="Soberana Sans Light"/>
      <family val="3"/>
    </font>
    <font>
      <sz val="4.5"/>
      <name val="Soberana Sans Light"/>
      <family val="3"/>
    </font>
    <font>
      <sz val="4"/>
      <name val="Soberana Sans Light"/>
      <family val="3"/>
    </font>
    <font>
      <sz val="4.5"/>
      <color rgb="FF0000FF"/>
      <name val="Soberana Sans Light"/>
      <family val="3"/>
    </font>
    <font>
      <sz val="5"/>
      <color rgb="FF0000CC"/>
      <name val="Soberana Sans Light"/>
      <family val="3"/>
    </font>
    <font>
      <sz val="4.5"/>
      <color rgb="FF0000CC"/>
      <name val="Soberana Sans Light"/>
      <family val="3"/>
    </font>
    <font>
      <b/>
      <sz val="7"/>
      <color indexed="81"/>
      <name val="Calibri"/>
      <family val="2"/>
      <scheme val="minor"/>
    </font>
    <font>
      <sz val="7"/>
      <color indexed="81"/>
      <name val="Calibri"/>
      <family val="2"/>
      <scheme val="minor"/>
    </font>
    <font>
      <vertAlign val="superscript"/>
      <sz val="6"/>
      <name val="Soberana Sans Light"/>
      <family val="3"/>
    </font>
    <font>
      <sz val="4.5"/>
      <color theme="1"/>
      <name val="Soberana Sans Light"/>
      <family val="3"/>
    </font>
    <font>
      <sz val="5"/>
      <color theme="1"/>
      <name val="Calibri"/>
      <family val="2"/>
      <scheme val="minor"/>
    </font>
    <font>
      <sz val="5"/>
      <name val="Arial"/>
      <family val="2"/>
    </font>
    <font>
      <sz val="5.5"/>
      <name val="Presidencia Fina"/>
      <family val="3"/>
    </font>
    <font>
      <sz val="5.5"/>
      <name val="Arial"/>
      <family val="2"/>
    </font>
    <font>
      <sz val="5.5"/>
      <color theme="1"/>
      <name val="Calibri"/>
      <family val="2"/>
      <scheme val="minor"/>
    </font>
    <font>
      <b/>
      <sz val="5"/>
      <name val="Soberana Sans Light"/>
      <family val="3"/>
    </font>
    <font>
      <sz val="5.4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6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rgb="FF808080"/>
      </top>
      <bottom/>
      <diagonal/>
    </border>
    <border>
      <left style="thin">
        <color indexed="23"/>
      </left>
      <right/>
      <top style="thin">
        <color rgb="FF808080"/>
      </top>
      <bottom style="thin">
        <color indexed="23"/>
      </bottom>
      <diagonal/>
    </border>
    <border>
      <left/>
      <right style="thin">
        <color rgb="FF808080"/>
      </right>
      <top style="thin">
        <color rgb="FF808080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 style="thin">
        <color indexed="23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theme="0" tint="-0.34998626667073579"/>
      </bottom>
      <diagonal/>
    </border>
    <border>
      <left style="thin">
        <color rgb="FF808080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rgb="FF808080"/>
      </right>
      <top/>
      <bottom style="thin">
        <color theme="0" tint="-0.34998626667073579"/>
      </bottom>
      <diagonal/>
    </border>
    <border>
      <left style="thin">
        <color rgb="FF808080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 style="thin">
        <color theme="0" tint="-0.34998626667073579"/>
      </right>
      <top/>
      <bottom/>
      <diagonal/>
    </border>
    <border>
      <left style="thin">
        <color indexed="23"/>
      </left>
      <right style="thin">
        <color theme="0" tint="-0.34998626667073579"/>
      </right>
      <top style="thin">
        <color rgb="FF808080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 style="thin">
        <color indexed="23"/>
      </left>
      <right style="thin">
        <color theme="0" tint="-0.34998626667073579"/>
      </right>
      <top/>
      <bottom style="thin">
        <color theme="0"/>
      </bottom>
      <diagonal/>
    </border>
  </borders>
  <cellStyleXfs count="9">
    <xf numFmtId="0" fontId="0" fillId="0" borderId="0"/>
    <xf numFmtId="167" fontId="11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10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4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3" borderId="0" xfId="0" applyFont="1" applyFill="1" applyBorder="1"/>
    <xf numFmtId="0" fontId="13" fillId="0" borderId="0" xfId="0" applyFont="1" applyFill="1" applyBorder="1"/>
    <xf numFmtId="0" fontId="13" fillId="0" borderId="0" xfId="0" applyFont="1" applyAlignment="1">
      <alignment vertical="center"/>
    </xf>
    <xf numFmtId="0" fontId="3" fillId="3" borderId="0" xfId="0" applyFont="1" applyFill="1" applyBorder="1"/>
    <xf numFmtId="3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9" fontId="0" fillId="0" borderId="0" xfId="2" applyFont="1" applyFill="1" applyBorder="1"/>
    <xf numFmtId="0" fontId="16" fillId="0" borderId="0" xfId="0" applyFont="1" applyFill="1" applyAlignment="1">
      <alignment horizontal="left"/>
    </xf>
    <xf numFmtId="0" fontId="2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168" fontId="21" fillId="0" borderId="1" xfId="0" applyNumberFormat="1" applyFont="1" applyFill="1" applyBorder="1" applyAlignment="1">
      <alignment horizontal="right" vertical="center"/>
    </xf>
    <xf numFmtId="168" fontId="21" fillId="0" borderId="1" xfId="0" applyNumberFormat="1" applyFont="1" applyFill="1" applyBorder="1"/>
    <xf numFmtId="169" fontId="21" fillId="0" borderId="1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168" fontId="21" fillId="0" borderId="1" xfId="0" applyNumberFormat="1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1" fontId="21" fillId="0" borderId="1" xfId="0" quotePrefix="1" applyNumberFormat="1" applyFont="1" applyFill="1" applyBorder="1" applyAlignment="1">
      <alignment horizontal="center" vertical="center"/>
    </xf>
    <xf numFmtId="168" fontId="21" fillId="0" borderId="1" xfId="0" quotePrefix="1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/>
    <xf numFmtId="0" fontId="13" fillId="3" borderId="0" xfId="0" applyFont="1" applyFill="1" applyBorder="1"/>
    <xf numFmtId="3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/>
    </xf>
    <xf numFmtId="169" fontId="22" fillId="0" borderId="1" xfId="0" applyNumberFormat="1" applyFont="1" applyFill="1" applyBorder="1" applyAlignment="1">
      <alignment vertical="center"/>
    </xf>
    <xf numFmtId="168" fontId="22" fillId="0" borderId="1" xfId="0" quotePrefix="1" applyNumberFormat="1" applyFont="1" applyFill="1" applyBorder="1" applyAlignment="1">
      <alignment horizontal="center" vertical="center"/>
    </xf>
    <xf numFmtId="167" fontId="18" fillId="0" borderId="0" xfId="1" applyNumberFormat="1" applyFont="1" applyFill="1" applyAlignment="1" applyProtection="1">
      <alignment horizontal="left" vertical="top"/>
    </xf>
    <xf numFmtId="167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168" fontId="21" fillId="0" borderId="6" xfId="0" applyNumberFormat="1" applyFont="1" applyFill="1" applyBorder="1"/>
    <xf numFmtId="3" fontId="22" fillId="0" borderId="6" xfId="0" applyNumberFormat="1" applyFont="1" applyFill="1" applyBorder="1" applyAlignment="1">
      <alignment horizontal="center" vertical="center"/>
    </xf>
    <xf numFmtId="168" fontId="21" fillId="0" borderId="6" xfId="0" applyNumberFormat="1" applyFont="1" applyFill="1" applyBorder="1" applyAlignment="1">
      <alignment horizontal="center" vertical="center"/>
    </xf>
    <xf numFmtId="1" fontId="22" fillId="0" borderId="6" xfId="0" quotePrefix="1" applyNumberFormat="1" applyFont="1" applyFill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168" fontId="21" fillId="0" borderId="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vertical="center"/>
    </xf>
    <xf numFmtId="0" fontId="18" fillId="0" borderId="10" xfId="0" applyFont="1" applyFill="1" applyBorder="1" applyAlignment="1">
      <alignment vertical="center" wrapText="1"/>
    </xf>
    <xf numFmtId="0" fontId="19" fillId="4" borderId="9" xfId="0" applyFont="1" applyFill="1" applyBorder="1" applyAlignment="1" applyProtection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left" wrapText="1"/>
    </xf>
    <xf numFmtId="165" fontId="8" fillId="0" borderId="15" xfId="0" applyNumberFormat="1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vertical="center"/>
    </xf>
    <xf numFmtId="168" fontId="21" fillId="0" borderId="6" xfId="0" quotePrefix="1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horizontal="left" wrapText="1"/>
    </xf>
    <xf numFmtId="170" fontId="21" fillId="0" borderId="9" xfId="3" applyNumberFormat="1" applyFont="1" applyFill="1" applyBorder="1" applyAlignment="1">
      <alignment vertical="center"/>
    </xf>
    <xf numFmtId="164" fontId="21" fillId="0" borderId="9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165" fontId="21" fillId="0" borderId="9" xfId="0" applyNumberFormat="1" applyFont="1" applyFill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70" fontId="21" fillId="0" borderId="0" xfId="3" applyNumberFormat="1" applyFont="1" applyFill="1" applyBorder="1" applyAlignment="1">
      <alignment vertical="center"/>
    </xf>
    <xf numFmtId="165" fontId="21" fillId="0" borderId="18" xfId="0" applyNumberFormat="1" applyFont="1" applyFill="1" applyBorder="1" applyAlignment="1">
      <alignment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8" fontId="21" fillId="0" borderId="18" xfId="0" applyNumberFormat="1" applyFont="1" applyFill="1" applyBorder="1" applyAlignment="1">
      <alignment horizontal="center" vertical="center" wrapText="1"/>
    </xf>
    <xf numFmtId="168" fontId="21" fillId="0" borderId="9" xfId="0" applyNumberFormat="1" applyFont="1" applyFill="1" applyBorder="1" applyAlignment="1">
      <alignment horizontal="center" vertical="center" wrapText="1"/>
    </xf>
    <xf numFmtId="166" fontId="21" fillId="0" borderId="9" xfId="0" applyNumberFormat="1" applyFont="1" applyFill="1" applyBorder="1" applyAlignment="1">
      <alignment vertical="center"/>
    </xf>
    <xf numFmtId="166" fontId="8" fillId="0" borderId="13" xfId="0" applyNumberFormat="1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171" fontId="25" fillId="2" borderId="1" xfId="0" applyNumberFormat="1" applyFont="1" applyFill="1" applyBorder="1" applyAlignment="1">
      <alignment vertical="center"/>
    </xf>
    <xf numFmtId="171" fontId="25" fillId="2" borderId="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168" fontId="21" fillId="0" borderId="0" xfId="2" applyNumberFormat="1" applyFont="1" applyFill="1" applyBorder="1" applyAlignment="1">
      <alignment vertical="center"/>
    </xf>
    <xf numFmtId="168" fontId="21" fillId="0" borderId="18" xfId="2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3" fontId="1" fillId="3" borderId="0" xfId="0" applyNumberFormat="1" applyFont="1" applyFill="1" applyBorder="1"/>
    <xf numFmtId="3" fontId="24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37" fontId="22" fillId="0" borderId="1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top"/>
    </xf>
    <xf numFmtId="37" fontId="22" fillId="3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33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 applyProtection="1">
      <alignment vertical="center"/>
    </xf>
    <xf numFmtId="0" fontId="34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vertic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1" fillId="0" borderId="10" xfId="0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37" fontId="22" fillId="0" borderId="1" xfId="0" applyNumberFormat="1" applyFont="1" applyFill="1" applyBorder="1" applyAlignment="1">
      <alignment horizontal="right"/>
    </xf>
    <xf numFmtId="37" fontId="22" fillId="0" borderId="1" xfId="0" applyNumberFormat="1" applyFont="1" applyFill="1" applyBorder="1" applyAlignment="1">
      <alignment horizontal="right" vertical="center"/>
    </xf>
    <xf numFmtId="172" fontId="22" fillId="0" borderId="1" xfId="0" applyNumberFormat="1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168" fontId="22" fillId="0" borderId="9" xfId="3" applyNumberFormat="1" applyFont="1" applyFill="1" applyBorder="1" applyAlignment="1">
      <alignment horizontal="right"/>
    </xf>
    <xf numFmtId="2" fontId="22" fillId="0" borderId="1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0" fontId="22" fillId="0" borderId="19" xfId="3" applyNumberFormat="1" applyFont="1" applyFill="1" applyBorder="1" applyAlignment="1">
      <alignment horizontal="right"/>
    </xf>
    <xf numFmtId="168" fontId="22" fillId="0" borderId="19" xfId="2" applyNumberFormat="1" applyFont="1" applyFill="1" applyBorder="1" applyAlignment="1">
      <alignment horizontal="right"/>
    </xf>
    <xf numFmtId="0" fontId="22" fillId="0" borderId="20" xfId="3" applyNumberFormat="1" applyFont="1" applyFill="1" applyBorder="1" applyAlignment="1">
      <alignment horizontal="right"/>
    </xf>
    <xf numFmtId="0" fontId="22" fillId="0" borderId="21" xfId="3" applyNumberFormat="1" applyFont="1" applyFill="1" applyBorder="1" applyAlignment="1">
      <alignment horizontal="right"/>
    </xf>
    <xf numFmtId="168" fontId="22" fillId="0" borderId="22" xfId="2" applyNumberFormat="1" applyFont="1" applyFill="1" applyBorder="1" applyAlignment="1">
      <alignment horizontal="right"/>
    </xf>
    <xf numFmtId="168" fontId="22" fillId="0" borderId="23" xfId="2" applyNumberFormat="1" applyFont="1" applyFill="1" applyBorder="1" applyAlignment="1">
      <alignment horizontal="right"/>
    </xf>
    <xf numFmtId="2" fontId="22" fillId="0" borderId="25" xfId="0" applyNumberFormat="1" applyFont="1" applyFill="1" applyBorder="1" applyAlignment="1">
      <alignment horizontal="right"/>
    </xf>
    <xf numFmtId="168" fontId="22" fillId="0" borderId="9" xfId="6" applyNumberFormat="1" applyFont="1" applyFill="1" applyBorder="1" applyAlignment="1">
      <alignment horizontal="right"/>
    </xf>
    <xf numFmtId="37" fontId="22" fillId="3" borderId="1" xfId="0" applyNumberFormat="1" applyFont="1" applyFill="1" applyBorder="1" applyAlignment="1">
      <alignment horizontal="right"/>
    </xf>
    <xf numFmtId="37" fontId="22" fillId="3" borderId="1" xfId="0" applyNumberFormat="1" applyFont="1" applyFill="1" applyBorder="1" applyAlignment="1">
      <alignment horizontal="right" vertical="center"/>
    </xf>
    <xf numFmtId="37" fontId="30" fillId="3" borderId="1" xfId="0" applyNumberFormat="1" applyFont="1" applyFill="1" applyBorder="1" applyAlignment="1">
      <alignment horizontal="right"/>
    </xf>
    <xf numFmtId="172" fontId="22" fillId="3" borderId="1" xfId="0" applyNumberFormat="1" applyFont="1" applyFill="1" applyBorder="1" applyAlignment="1">
      <alignment horizontal="right"/>
    </xf>
    <xf numFmtId="4" fontId="22" fillId="3" borderId="1" xfId="0" applyNumberFormat="1" applyFont="1" applyFill="1" applyBorder="1" applyAlignment="1">
      <alignment horizontal="right" vertical="top" indent="1"/>
    </xf>
    <xf numFmtId="3" fontId="23" fillId="3" borderId="1" xfId="0" applyNumberFormat="1" applyFont="1" applyFill="1" applyBorder="1" applyAlignment="1">
      <alignment horizontal="center" vertical="center" wrapText="1"/>
    </xf>
    <xf numFmtId="37" fontId="22" fillId="3" borderId="1" xfId="0" applyNumberFormat="1" applyFont="1" applyFill="1" applyBorder="1" applyAlignment="1">
      <alignment horizontal="center" vertical="top"/>
    </xf>
    <xf numFmtId="169" fontId="22" fillId="3" borderId="1" xfId="3" applyNumberFormat="1" applyFont="1" applyFill="1" applyBorder="1" applyAlignment="1">
      <alignment horizontal="right"/>
    </xf>
    <xf numFmtId="2" fontId="22" fillId="3" borderId="1" xfId="0" applyNumberFormat="1" applyFont="1" applyFill="1" applyBorder="1" applyAlignment="1">
      <alignment horizontal="right"/>
    </xf>
    <xf numFmtId="168" fontId="22" fillId="3" borderId="1" xfId="0" applyNumberFormat="1" applyFont="1" applyFill="1" applyBorder="1" applyAlignment="1">
      <alignment horizontal="center" wrapText="1"/>
    </xf>
    <xf numFmtId="169" fontId="22" fillId="3" borderId="24" xfId="3" applyNumberFormat="1" applyFont="1" applyFill="1" applyBorder="1" applyAlignment="1">
      <alignment horizontal="right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Alignment="1">
      <alignment vertical="top"/>
    </xf>
    <xf numFmtId="0" fontId="37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wrapText="1"/>
    </xf>
    <xf numFmtId="37" fontId="22" fillId="3" borderId="1" xfId="0" applyNumberFormat="1" applyFont="1" applyFill="1" applyBorder="1" applyAlignment="1">
      <alignment horizontal="center"/>
    </xf>
    <xf numFmtId="0" fontId="36" fillId="4" borderId="9" xfId="0" applyFont="1" applyFill="1" applyBorder="1" applyAlignment="1" applyProtection="1">
      <alignment vertical="center" wrapText="1"/>
    </xf>
    <xf numFmtId="0" fontId="21" fillId="4" borderId="9" xfId="0" applyFont="1" applyFill="1" applyBorder="1" applyAlignment="1">
      <alignment wrapText="1"/>
    </xf>
    <xf numFmtId="0" fontId="21" fillId="4" borderId="9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wrapText="1"/>
    </xf>
    <xf numFmtId="168" fontId="21" fillId="0" borderId="26" xfId="0" applyNumberFormat="1" applyFont="1" applyFill="1" applyBorder="1"/>
    <xf numFmtId="168" fontId="21" fillId="0" borderId="25" xfId="0" applyNumberFormat="1" applyFont="1" applyFill="1" applyBorder="1"/>
    <xf numFmtId="37" fontId="22" fillId="3" borderId="25" xfId="0" applyNumberFormat="1" applyFont="1" applyFill="1" applyBorder="1" applyAlignment="1">
      <alignment horizontal="right"/>
    </xf>
    <xf numFmtId="37" fontId="22" fillId="3" borderId="25" xfId="0" applyNumberFormat="1" applyFont="1" applyFill="1" applyBorder="1" applyAlignment="1">
      <alignment horizontal="right" vertical="center"/>
    </xf>
    <xf numFmtId="173" fontId="22" fillId="3" borderId="25" xfId="0" applyNumberFormat="1" applyFont="1" applyFill="1" applyBorder="1" applyAlignment="1">
      <alignment horizontal="right"/>
    </xf>
    <xf numFmtId="37" fontId="22" fillId="3" borderId="25" xfId="0" applyNumberFormat="1" applyFont="1" applyFill="1" applyBorder="1" applyAlignment="1">
      <alignment horizontal="center" vertical="center"/>
    </xf>
    <xf numFmtId="168" fontId="23" fillId="3" borderId="25" xfId="0" applyNumberFormat="1" applyFont="1" applyFill="1" applyBorder="1" applyAlignment="1">
      <alignment horizontal="center" vertical="center" wrapText="1"/>
    </xf>
    <xf numFmtId="168" fontId="22" fillId="3" borderId="25" xfId="0" applyNumberFormat="1" applyFont="1" applyFill="1" applyBorder="1" applyAlignment="1">
      <alignment horizontal="center" wrapText="1"/>
    </xf>
    <xf numFmtId="168" fontId="22" fillId="3" borderId="2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7" fillId="4" borderId="7" xfId="0" applyFont="1" applyFill="1" applyBorder="1" applyAlignment="1">
      <alignment vertical="center"/>
    </xf>
    <xf numFmtId="37" fontId="22" fillId="0" borderId="10" xfId="0" applyNumberFormat="1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 wrapText="1"/>
    </xf>
    <xf numFmtId="37" fontId="22" fillId="0" borderId="25" xfId="0" applyNumberFormat="1" applyFont="1" applyFill="1" applyBorder="1" applyAlignment="1">
      <alignment horizontal="center" vertical="center"/>
    </xf>
    <xf numFmtId="3" fontId="23" fillId="0" borderId="25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right" wrapText="1"/>
    </xf>
    <xf numFmtId="37" fontId="22" fillId="0" borderId="28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top" wrapText="1"/>
    </xf>
    <xf numFmtId="0" fontId="17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0" fontId="17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7" fillId="4" borderId="5" xfId="0" quotePrefix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17" fillId="4" borderId="2" xfId="0" quotePrefix="1" applyFont="1" applyFill="1" applyBorder="1" applyAlignment="1">
      <alignment vertical="center"/>
    </xf>
    <xf numFmtId="0" fontId="17" fillId="4" borderId="1" xfId="0" quotePrefix="1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2" xfId="0" quotePrefix="1" applyFont="1" applyFill="1" applyBorder="1" applyAlignment="1">
      <alignment horizontal="center" vertical="center"/>
    </xf>
    <xf numFmtId="0" fontId="17" fillId="4" borderId="1" xfId="0" quotePrefix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174" fontId="22" fillId="3" borderId="1" xfId="0" applyNumberFormat="1" applyFont="1" applyFill="1" applyBorder="1" applyAlignment="1">
      <alignment horizontal="right"/>
    </xf>
    <xf numFmtId="1" fontId="23" fillId="3" borderId="1" xfId="0" quotePrefix="1" applyNumberFormat="1" applyFont="1" applyFill="1" applyBorder="1" applyAlignment="1">
      <alignment horizontal="right" vertical="center"/>
    </xf>
  </cellXfs>
  <cellStyles count="9">
    <cellStyle name="Millares" xfId="3" builtinId="3"/>
    <cellStyle name="Millares 2" xfId="4"/>
    <cellStyle name="Millares 2 2" xfId="7"/>
    <cellStyle name="Millares 3" xfId="5"/>
    <cellStyle name="Millares 3 2" xfId="8"/>
    <cellStyle name="Millares 4" xfId="6"/>
    <cellStyle name="Normal" xfId="0" builtinId="0"/>
    <cellStyle name="Normal_m2ital" xfId="1"/>
    <cellStyle name="Porcentaje" xfId="2" builtinId="5"/>
  </cellStyles>
  <dxfs count="0"/>
  <tableStyles count="0" defaultTableStyle="TableStyleMedium2" defaultPivotStyle="PivotStyleLight16"/>
  <colors>
    <mruColors>
      <color rgb="FF52F618"/>
      <color rgb="FFB2B2B2"/>
      <color rgb="FFC0C0C0"/>
      <color rgb="FF808080"/>
      <color rgb="FFFFFFFF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2" name="Text Box 32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6" name="Text Box 36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7" name="Text Box 37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8" name="Text Box 38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6/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9" name="Text Box 39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10/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0" name="Text Box 40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1" name="Text Box 41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2" name="Text Box 42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3" name="Text Box 43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4" name="Text Box 44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5" name="Text Box 45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5/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6" name="Text Box 46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7" name="Text Box 49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9/ </a:t>
          </a:r>
        </a:p>
      </xdr:txBody>
    </xdr:sp>
    <xdr:clientData/>
  </xdr:twoCellAnchor>
  <xdr:twoCellAnchor>
    <xdr:from>
      <xdr:col>4</xdr:col>
      <xdr:colOff>0</xdr:colOff>
      <xdr:row>111</xdr:row>
      <xdr:rowOff>99060</xdr:rowOff>
    </xdr:from>
    <xdr:to>
      <xdr:col>4</xdr:col>
      <xdr:colOff>0</xdr:colOff>
      <xdr:row>111</xdr:row>
      <xdr:rowOff>99060</xdr:rowOff>
    </xdr:to>
    <xdr:sp macro="" textlink="">
      <xdr:nvSpPr>
        <xdr:cNvPr id="18" name="Text Box 52"/>
        <xdr:cNvSpPr txBox="1">
          <a:spLocks noChangeArrowheads="1"/>
        </xdr:cNvSpPr>
      </xdr:nvSpPr>
      <xdr:spPr bwMode="auto">
        <a:xfrm>
          <a:off x="2419350" y="1553908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8/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19" name="Text Box 53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15/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0" name="Text Box 54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16/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1" name="Text Box 55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17/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2" name="Text Box 56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18/ </a:t>
          </a:r>
        </a:p>
      </xdr:txBody>
    </xdr:sp>
    <xdr:clientData/>
  </xdr:twoCellAnchor>
  <xdr:twoCellAnchor>
    <xdr:from>
      <xdr:col>0</xdr:col>
      <xdr:colOff>238125</xdr:colOff>
      <xdr:row>112</xdr:row>
      <xdr:rowOff>3810</xdr:rowOff>
    </xdr:from>
    <xdr:to>
      <xdr:col>0</xdr:col>
      <xdr:colOff>369689</xdr:colOff>
      <xdr:row>112</xdr:row>
      <xdr:rowOff>3810</xdr:rowOff>
    </xdr:to>
    <xdr:sp macro="" textlink="">
      <xdr:nvSpPr>
        <xdr:cNvPr id="23" name="Text Box 57"/>
        <xdr:cNvSpPr txBox="1">
          <a:spLocks noChangeArrowheads="1"/>
        </xdr:cNvSpPr>
      </xdr:nvSpPr>
      <xdr:spPr bwMode="auto">
        <a:xfrm>
          <a:off x="238125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19/ </a:t>
          </a:r>
        </a:p>
      </xdr:txBody>
    </xdr:sp>
    <xdr:clientData/>
  </xdr:twoCellAnchor>
  <xdr:twoCellAnchor>
    <xdr:from>
      <xdr:col>3</xdr:col>
      <xdr:colOff>121920</xdr:colOff>
      <xdr:row>112</xdr:row>
      <xdr:rowOff>3810</xdr:rowOff>
    </xdr:from>
    <xdr:to>
      <xdr:col>3</xdr:col>
      <xdr:colOff>253484</xdr:colOff>
      <xdr:row>112</xdr:row>
      <xdr:rowOff>3810</xdr:rowOff>
    </xdr:to>
    <xdr:sp macro="" textlink="">
      <xdr:nvSpPr>
        <xdr:cNvPr id="24" name="Text Box 58"/>
        <xdr:cNvSpPr txBox="1">
          <a:spLocks noChangeArrowheads="1"/>
        </xdr:cNvSpPr>
      </xdr:nvSpPr>
      <xdr:spPr bwMode="auto">
        <a:xfrm>
          <a:off x="2217420" y="15539085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11/ </a:t>
          </a:r>
        </a:p>
      </xdr:txBody>
    </xdr:sp>
    <xdr:clientData/>
  </xdr:twoCellAnchor>
  <xdr:twoCellAnchor>
    <xdr:from>
      <xdr:col>0</xdr:col>
      <xdr:colOff>312420</xdr:colOff>
      <xdr:row>112</xdr:row>
      <xdr:rowOff>3810</xdr:rowOff>
    </xdr:from>
    <xdr:to>
      <xdr:col>0</xdr:col>
      <xdr:colOff>427400</xdr:colOff>
      <xdr:row>112</xdr:row>
      <xdr:rowOff>3810</xdr:rowOff>
    </xdr:to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312420" y="15539085"/>
          <a:ext cx="11498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12/ </a:t>
          </a:r>
        </a:p>
      </xdr:txBody>
    </xdr:sp>
    <xdr:clientData/>
  </xdr:twoCellAnchor>
  <xdr:twoCellAnchor>
    <xdr:from>
      <xdr:col>4</xdr:col>
      <xdr:colOff>390525</xdr:colOff>
      <xdr:row>6</xdr:row>
      <xdr:rowOff>38100</xdr:rowOff>
    </xdr:from>
    <xdr:to>
      <xdr:col>4</xdr:col>
      <xdr:colOff>523875</xdr:colOff>
      <xdr:row>9</xdr:row>
      <xdr:rowOff>28575</xdr:rowOff>
    </xdr:to>
    <xdr:sp macro="" textlink="">
      <xdr:nvSpPr>
        <xdr:cNvPr id="26" name="Text Box 62"/>
        <xdr:cNvSpPr txBox="1">
          <a:spLocks noChangeArrowheads="1"/>
        </xdr:cNvSpPr>
      </xdr:nvSpPr>
      <xdr:spPr bwMode="auto">
        <a:xfrm>
          <a:off x="2743200" y="1028700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190501</xdr:colOff>
      <xdr:row>8</xdr:row>
      <xdr:rowOff>61838</xdr:rowOff>
    </xdr:from>
    <xdr:to>
      <xdr:col>13</xdr:col>
      <xdr:colOff>352</xdr:colOff>
      <xdr:row>9</xdr:row>
      <xdr:rowOff>95605</xdr:rowOff>
    </xdr:to>
    <xdr:sp macro="" textlink="">
      <xdr:nvSpPr>
        <xdr:cNvPr id="27" name="Text Box 288"/>
        <xdr:cNvSpPr txBox="1">
          <a:spLocks noChangeArrowheads="1"/>
        </xdr:cNvSpPr>
      </xdr:nvSpPr>
      <xdr:spPr bwMode="auto">
        <a:xfrm>
          <a:off x="5304235" y="1377479"/>
          <a:ext cx="113461" cy="146876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11</xdr:col>
      <xdr:colOff>196011</xdr:colOff>
      <xdr:row>6</xdr:row>
      <xdr:rowOff>183531</xdr:rowOff>
    </xdr:from>
    <xdr:to>
      <xdr:col>12</xdr:col>
      <xdr:colOff>21772</xdr:colOff>
      <xdr:row>7</xdr:row>
      <xdr:rowOff>108860</xdr:rowOff>
    </xdr:to>
    <xdr:sp macro="" textlink="">
      <xdr:nvSpPr>
        <xdr:cNvPr id="28" name="Text Box 288"/>
        <xdr:cNvSpPr txBox="1">
          <a:spLocks noChangeArrowheads="1"/>
        </xdr:cNvSpPr>
      </xdr:nvSpPr>
      <xdr:spPr bwMode="auto">
        <a:xfrm>
          <a:off x="4977561" y="1174131"/>
          <a:ext cx="159136" cy="144404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 </a:t>
          </a:r>
        </a:p>
      </xdr:txBody>
    </xdr:sp>
    <xdr:clientData/>
  </xdr:twoCellAnchor>
  <xdr:twoCellAnchor>
    <xdr:from>
      <xdr:col>20</xdr:col>
      <xdr:colOff>279798</xdr:colOff>
      <xdr:row>7</xdr:row>
      <xdr:rowOff>22547</xdr:rowOff>
    </xdr:from>
    <xdr:to>
      <xdr:col>20</xdr:col>
      <xdr:colOff>442074</xdr:colOff>
      <xdr:row>8</xdr:row>
      <xdr:rowOff>56314</xdr:rowOff>
    </xdr:to>
    <xdr:sp macro="" textlink="">
      <xdr:nvSpPr>
        <xdr:cNvPr id="29" name="Text Box 288"/>
        <xdr:cNvSpPr txBox="1">
          <a:spLocks noChangeArrowheads="1"/>
        </xdr:cNvSpPr>
      </xdr:nvSpPr>
      <xdr:spPr bwMode="auto">
        <a:xfrm>
          <a:off x="8709423" y="1232222"/>
          <a:ext cx="162276" cy="148067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 </a:t>
          </a:r>
        </a:p>
      </xdr:txBody>
    </xdr:sp>
    <xdr:clientData/>
  </xdr:twoCellAnchor>
  <xdr:twoCellAnchor>
    <xdr:from>
      <xdr:col>12</xdr:col>
      <xdr:colOff>215502</xdr:colOff>
      <xdr:row>16</xdr:row>
      <xdr:rowOff>21429</xdr:rowOff>
    </xdr:from>
    <xdr:to>
      <xdr:col>13</xdr:col>
      <xdr:colOff>27735</xdr:colOff>
      <xdr:row>16</xdr:row>
      <xdr:rowOff>196881</xdr:rowOff>
    </xdr:to>
    <xdr:sp macro="" textlink="">
      <xdr:nvSpPr>
        <xdr:cNvPr id="30" name="Text Box 288"/>
        <xdr:cNvSpPr txBox="1">
          <a:spLocks noChangeArrowheads="1"/>
        </xdr:cNvSpPr>
      </xdr:nvSpPr>
      <xdr:spPr bwMode="auto">
        <a:xfrm>
          <a:off x="5330427" y="3793329"/>
          <a:ext cx="117033" cy="175452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 </a:t>
          </a:r>
        </a:p>
      </xdr:txBody>
    </xdr:sp>
    <xdr:clientData/>
  </xdr:twoCellAnchor>
  <xdr:oneCellAnchor>
    <xdr:from>
      <xdr:col>0</xdr:col>
      <xdr:colOff>220265</xdr:colOff>
      <xdr:row>13</xdr:row>
      <xdr:rowOff>160735</xdr:rowOff>
    </xdr:from>
    <xdr:ext cx="309556" cy="202313"/>
    <xdr:sp macro="" textlink="">
      <xdr:nvSpPr>
        <xdr:cNvPr id="31" name="30 CuadroTexto"/>
        <xdr:cNvSpPr txBox="1"/>
      </xdr:nvSpPr>
      <xdr:spPr>
        <a:xfrm>
          <a:off x="220265" y="2903935"/>
          <a:ext cx="309556" cy="20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oneCellAnchor>
  <xdr:twoCellAnchor>
    <xdr:from>
      <xdr:col>11</xdr:col>
      <xdr:colOff>195262</xdr:colOff>
      <xdr:row>15</xdr:row>
      <xdr:rowOff>13094</xdr:rowOff>
    </xdr:from>
    <xdr:to>
      <xdr:col>12</xdr:col>
      <xdr:colOff>7495</xdr:colOff>
      <xdr:row>15</xdr:row>
      <xdr:rowOff>188546</xdr:rowOff>
    </xdr:to>
    <xdr:sp macro="" textlink="">
      <xdr:nvSpPr>
        <xdr:cNvPr id="32" name="Text Box 288"/>
        <xdr:cNvSpPr txBox="1">
          <a:spLocks noChangeArrowheads="1"/>
        </xdr:cNvSpPr>
      </xdr:nvSpPr>
      <xdr:spPr bwMode="auto">
        <a:xfrm>
          <a:off x="4976812" y="3575444"/>
          <a:ext cx="145608" cy="175452"/>
        </a:xfrm>
        <a:prstGeom prst="rect">
          <a:avLst/>
        </a:prstGeom>
        <a:noFill/>
        <a:ln w="0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4/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5" name="Text Box 34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6" name="Text Box 35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7" name="Text Box 36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8" name="Text Box 37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9" name="Text Box 38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6/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0" name="Text Box 39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10/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1" name="Text Box 40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2" name="Text Box 41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3" name="Text Box 42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4" name="Text Box 43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5" name="Text Box 44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strike="noStrike" baseline="30000">
              <a:solidFill>
                <a:srgbClr val="000000"/>
              </a:solidFill>
              <a:latin typeface="Times New Roman"/>
              <a:cs typeface="Times New Roman"/>
            </a:rPr>
            <a:t>5/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6" name="Text Box 45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5/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17" name="Text Box 46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7/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20" name="Text Box 49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9/ </a:t>
          </a:r>
        </a:p>
      </xdr:txBody>
    </xdr:sp>
    <xdr:clientData/>
  </xdr:twoCellAnchor>
  <xdr:twoCellAnchor>
    <xdr:from>
      <xdr:col>4</xdr:col>
      <xdr:colOff>0</xdr:colOff>
      <xdr:row>109</xdr:row>
      <xdr:rowOff>99060</xdr:rowOff>
    </xdr:from>
    <xdr:to>
      <xdr:col>4</xdr:col>
      <xdr:colOff>0</xdr:colOff>
      <xdr:row>109</xdr:row>
      <xdr:rowOff>99060</xdr:rowOff>
    </xdr:to>
    <xdr:sp macro="" textlink="">
      <xdr:nvSpPr>
        <xdr:cNvPr id="23" name="Text Box 52"/>
        <xdr:cNvSpPr txBox="1">
          <a:spLocks noChangeArrowheads="1"/>
        </xdr:cNvSpPr>
      </xdr:nvSpPr>
      <xdr:spPr bwMode="auto">
        <a:xfrm>
          <a:off x="6543675" y="1185291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8/ </a:t>
          </a:r>
        </a:p>
      </xdr:txBody>
    </xdr:sp>
    <xdr:clientData/>
  </xdr:twoCellAnchor>
  <xdr:twoCellAnchor>
    <xdr:from>
      <xdr:col>0</xdr:col>
      <xdr:colOff>238125</xdr:colOff>
      <xdr:row>110</xdr:row>
      <xdr:rowOff>3810</xdr:rowOff>
    </xdr:from>
    <xdr:to>
      <xdr:col>0</xdr:col>
      <xdr:colOff>369689</xdr:colOff>
      <xdr:row>110</xdr:row>
      <xdr:rowOff>3810</xdr:rowOff>
    </xdr:to>
    <xdr:sp macro="" textlink="">
      <xdr:nvSpPr>
        <xdr:cNvPr id="24" name="Text Box 53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15/ </a:t>
          </a:r>
        </a:p>
      </xdr:txBody>
    </xdr:sp>
    <xdr:clientData/>
  </xdr:twoCellAnchor>
  <xdr:twoCellAnchor>
    <xdr:from>
      <xdr:col>0</xdr:col>
      <xdr:colOff>238125</xdr:colOff>
      <xdr:row>110</xdr:row>
      <xdr:rowOff>3810</xdr:rowOff>
    </xdr:from>
    <xdr:to>
      <xdr:col>0</xdr:col>
      <xdr:colOff>369689</xdr:colOff>
      <xdr:row>110</xdr:row>
      <xdr:rowOff>3810</xdr:rowOff>
    </xdr:to>
    <xdr:sp macro="" textlink="">
      <xdr:nvSpPr>
        <xdr:cNvPr id="25" name="Text Box 54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16/ </a:t>
          </a:r>
        </a:p>
      </xdr:txBody>
    </xdr:sp>
    <xdr:clientData/>
  </xdr:twoCellAnchor>
  <xdr:twoCellAnchor>
    <xdr:from>
      <xdr:col>0</xdr:col>
      <xdr:colOff>238125</xdr:colOff>
      <xdr:row>110</xdr:row>
      <xdr:rowOff>3810</xdr:rowOff>
    </xdr:from>
    <xdr:to>
      <xdr:col>0</xdr:col>
      <xdr:colOff>369689</xdr:colOff>
      <xdr:row>110</xdr:row>
      <xdr:rowOff>3810</xdr:rowOff>
    </xdr:to>
    <xdr:sp macro="" textlink="">
      <xdr:nvSpPr>
        <xdr:cNvPr id="26" name="Text Box 55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17/ </a:t>
          </a:r>
        </a:p>
      </xdr:txBody>
    </xdr:sp>
    <xdr:clientData/>
  </xdr:twoCellAnchor>
  <xdr:twoCellAnchor>
    <xdr:from>
      <xdr:col>0</xdr:col>
      <xdr:colOff>238125</xdr:colOff>
      <xdr:row>110</xdr:row>
      <xdr:rowOff>3810</xdr:rowOff>
    </xdr:from>
    <xdr:to>
      <xdr:col>0</xdr:col>
      <xdr:colOff>369689</xdr:colOff>
      <xdr:row>110</xdr:row>
      <xdr:rowOff>3810</xdr:rowOff>
    </xdr:to>
    <xdr:sp macro="" textlink="">
      <xdr:nvSpPr>
        <xdr:cNvPr id="27" name="Text Box 56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18/ </a:t>
          </a:r>
        </a:p>
      </xdr:txBody>
    </xdr:sp>
    <xdr:clientData/>
  </xdr:twoCellAnchor>
  <xdr:twoCellAnchor>
    <xdr:from>
      <xdr:col>0</xdr:col>
      <xdr:colOff>238125</xdr:colOff>
      <xdr:row>110</xdr:row>
      <xdr:rowOff>3810</xdr:rowOff>
    </xdr:from>
    <xdr:to>
      <xdr:col>0</xdr:col>
      <xdr:colOff>369689</xdr:colOff>
      <xdr:row>110</xdr:row>
      <xdr:rowOff>3810</xdr:rowOff>
    </xdr:to>
    <xdr:sp macro="" textlink="">
      <xdr:nvSpPr>
        <xdr:cNvPr id="28" name="Text Box 57"/>
        <xdr:cNvSpPr txBox="1">
          <a:spLocks noChangeArrowheads="1"/>
        </xdr:cNvSpPr>
      </xdr:nvSpPr>
      <xdr:spPr bwMode="auto">
        <a:xfrm>
          <a:off x="23812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19/ </a:t>
          </a:r>
        </a:p>
      </xdr:txBody>
    </xdr:sp>
    <xdr:clientData/>
  </xdr:twoCellAnchor>
  <xdr:twoCellAnchor>
    <xdr:from>
      <xdr:col>3</xdr:col>
      <xdr:colOff>121920</xdr:colOff>
      <xdr:row>110</xdr:row>
      <xdr:rowOff>3810</xdr:rowOff>
    </xdr:from>
    <xdr:to>
      <xdr:col>3</xdr:col>
      <xdr:colOff>253484</xdr:colOff>
      <xdr:row>110</xdr:row>
      <xdr:rowOff>3810</xdr:rowOff>
    </xdr:to>
    <xdr:sp macro="" textlink="">
      <xdr:nvSpPr>
        <xdr:cNvPr id="29" name="Text Box 58"/>
        <xdr:cNvSpPr txBox="1">
          <a:spLocks noChangeArrowheads="1"/>
        </xdr:cNvSpPr>
      </xdr:nvSpPr>
      <xdr:spPr bwMode="auto">
        <a:xfrm>
          <a:off x="6360795" y="1185291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11/ </a:t>
          </a:r>
        </a:p>
      </xdr:txBody>
    </xdr:sp>
    <xdr:clientData/>
  </xdr:twoCellAnchor>
  <xdr:twoCellAnchor>
    <xdr:from>
      <xdr:col>0</xdr:col>
      <xdr:colOff>312420</xdr:colOff>
      <xdr:row>110</xdr:row>
      <xdr:rowOff>3810</xdr:rowOff>
    </xdr:from>
    <xdr:to>
      <xdr:col>0</xdr:col>
      <xdr:colOff>427400</xdr:colOff>
      <xdr:row>110</xdr:row>
      <xdr:rowOff>3810</xdr:rowOff>
    </xdr:to>
    <xdr:sp macro="" textlink="">
      <xdr:nvSpPr>
        <xdr:cNvPr id="30" name="Text Box 61"/>
        <xdr:cNvSpPr txBox="1">
          <a:spLocks noChangeArrowheads="1"/>
        </xdr:cNvSpPr>
      </xdr:nvSpPr>
      <xdr:spPr bwMode="auto">
        <a:xfrm>
          <a:off x="312420" y="11852910"/>
          <a:ext cx="11498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12/ </a:t>
          </a:r>
        </a:p>
      </xdr:txBody>
    </xdr:sp>
    <xdr:clientData/>
  </xdr:twoCellAnchor>
  <xdr:twoCellAnchor>
    <xdr:from>
      <xdr:col>4</xdr:col>
      <xdr:colOff>390525</xdr:colOff>
      <xdr:row>4</xdr:row>
      <xdr:rowOff>38100</xdr:rowOff>
    </xdr:from>
    <xdr:to>
      <xdr:col>4</xdr:col>
      <xdr:colOff>523875</xdr:colOff>
      <xdr:row>7</xdr:row>
      <xdr:rowOff>28575</xdr:rowOff>
    </xdr:to>
    <xdr:sp macro="" textlink="">
      <xdr:nvSpPr>
        <xdr:cNvPr id="31" name="Text Box 62"/>
        <xdr:cNvSpPr txBox="1">
          <a:spLocks noChangeArrowheads="1"/>
        </xdr:cNvSpPr>
      </xdr:nvSpPr>
      <xdr:spPr bwMode="auto">
        <a:xfrm>
          <a:off x="6848475" y="847725"/>
          <a:ext cx="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4"/>
  <sheetViews>
    <sheetView showGridLines="0" zoomScale="160" zoomScaleNormal="160" workbookViewId="0">
      <selection activeCell="O11" sqref="O11"/>
    </sheetView>
  </sheetViews>
  <sheetFormatPr baseColWidth="10" defaultRowHeight="15" x14ac:dyDescent="0.25"/>
  <cols>
    <col min="1" max="1" width="20.7109375" style="2" customWidth="1"/>
    <col min="2" max="2" width="5.85546875" style="2" customWidth="1"/>
    <col min="3" max="4" width="4.85546875" style="2" customWidth="1"/>
    <col min="5" max="5" width="4.85546875" customWidth="1"/>
    <col min="6" max="6" width="5.28515625" customWidth="1"/>
    <col min="7" max="9" width="5" customWidth="1"/>
    <col min="10" max="11" width="5.140625" customWidth="1"/>
    <col min="12" max="12" width="5" customWidth="1"/>
    <col min="13" max="13" width="4.5703125" customWidth="1"/>
    <col min="14" max="14" width="4.85546875" customWidth="1"/>
    <col min="15" max="44" width="6.7109375" customWidth="1"/>
    <col min="45" max="133" width="5.7109375" customWidth="1"/>
  </cols>
  <sheetData>
    <row r="1" spans="1:16" ht="21" customHeight="1" x14ac:dyDescent="0.25">
      <c r="A1" s="1"/>
      <c r="B1" s="1"/>
    </row>
    <row r="2" spans="1:16" s="5" customFormat="1" ht="18" customHeight="1" x14ac:dyDescent="0.2">
      <c r="A2" s="3"/>
      <c r="B2" s="3"/>
      <c r="C2" s="4"/>
      <c r="D2" s="4"/>
      <c r="H2" s="24"/>
      <c r="I2" s="24"/>
      <c r="J2" s="24"/>
      <c r="K2" s="24"/>
      <c r="L2" s="24"/>
      <c r="M2" s="24"/>
      <c r="N2" s="24"/>
      <c r="O2" s="24"/>
      <c r="P2" s="24"/>
    </row>
    <row r="3" spans="1:16" s="8" customFormat="1" ht="3" customHeight="1" x14ac:dyDescent="0.35">
      <c r="A3" s="1"/>
      <c r="B3" s="1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6"/>
    </row>
    <row r="4" spans="1:16" ht="14.25" customHeight="1" x14ac:dyDescent="0.25">
      <c r="A4" s="29" t="s">
        <v>11</v>
      </c>
      <c r="B4" s="2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ht="14.25" customHeight="1" x14ac:dyDescent="0.25">
      <c r="A5" s="29" t="s">
        <v>10</v>
      </c>
      <c r="B5" s="2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6" ht="8.1" customHeight="1" x14ac:dyDescent="0.25">
      <c r="A6" s="11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51" t="s">
        <v>31</v>
      </c>
      <c r="O6" s="12"/>
    </row>
    <row r="7" spans="1:16" s="8" customFormat="1" ht="17.25" customHeight="1" x14ac:dyDescent="0.25">
      <c r="A7" s="193" t="s">
        <v>0</v>
      </c>
      <c r="B7" s="196" t="s">
        <v>3</v>
      </c>
      <c r="C7" s="200" t="s">
        <v>1</v>
      </c>
      <c r="D7" s="185">
        <v>2007</v>
      </c>
      <c r="E7" s="185">
        <v>2008</v>
      </c>
      <c r="F7" s="204" t="s">
        <v>2</v>
      </c>
      <c r="G7" s="185">
        <v>2010</v>
      </c>
      <c r="H7" s="185">
        <v>2011</v>
      </c>
      <c r="I7" s="185">
        <v>2012</v>
      </c>
      <c r="J7" s="185">
        <v>2013</v>
      </c>
      <c r="K7" s="100"/>
      <c r="L7" s="100"/>
      <c r="M7" s="188" t="s">
        <v>7</v>
      </c>
      <c r="N7" s="189"/>
      <c r="O7" s="13"/>
    </row>
    <row r="8" spans="1:16" s="8" customFormat="1" ht="9" customHeight="1" x14ac:dyDescent="0.25">
      <c r="A8" s="194"/>
      <c r="B8" s="197"/>
      <c r="C8" s="201"/>
      <c r="D8" s="186"/>
      <c r="E8" s="186"/>
      <c r="F8" s="205"/>
      <c r="G8" s="186"/>
      <c r="H8" s="186"/>
      <c r="I8" s="186"/>
      <c r="J8" s="186"/>
      <c r="K8" s="52">
        <v>2014</v>
      </c>
      <c r="L8" s="52">
        <v>2015</v>
      </c>
      <c r="M8" s="53" t="s">
        <v>9</v>
      </c>
      <c r="N8" s="190" t="s">
        <v>5</v>
      </c>
      <c r="O8" s="13"/>
    </row>
    <row r="9" spans="1:16" s="8" customFormat="1" ht="9" customHeight="1" x14ac:dyDescent="0.25">
      <c r="A9" s="194"/>
      <c r="B9" s="198"/>
      <c r="C9" s="202"/>
      <c r="D9" s="186"/>
      <c r="E9" s="186"/>
      <c r="F9" s="186"/>
      <c r="G9" s="186"/>
      <c r="H9" s="186"/>
      <c r="I9" s="186"/>
      <c r="J9" s="186"/>
      <c r="K9" s="101"/>
      <c r="L9" s="52"/>
      <c r="M9" s="53" t="s">
        <v>8</v>
      </c>
      <c r="N9" s="191"/>
      <c r="O9" s="13"/>
      <c r="P9" s="14"/>
    </row>
    <row r="10" spans="1:16" s="8" customFormat="1" ht="9" customHeight="1" x14ac:dyDescent="0.25">
      <c r="A10" s="195"/>
      <c r="B10" s="199"/>
      <c r="C10" s="187"/>
      <c r="D10" s="187"/>
      <c r="E10" s="203"/>
      <c r="F10" s="203"/>
      <c r="G10" s="187"/>
      <c r="H10" s="187"/>
      <c r="I10" s="187"/>
      <c r="J10" s="187"/>
      <c r="K10" s="99"/>
      <c r="L10" s="99"/>
      <c r="M10" s="66">
        <v>2013</v>
      </c>
      <c r="N10" s="192"/>
      <c r="O10" s="13"/>
    </row>
    <row r="11" spans="1:16" s="15" customFormat="1" ht="24" customHeight="1" x14ac:dyDescent="0.25">
      <c r="A11" s="63" t="s">
        <v>12</v>
      </c>
      <c r="B11" s="61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55"/>
      <c r="O11" s="22"/>
    </row>
    <row r="12" spans="1:16" s="15" customFormat="1" ht="49.5" x14ac:dyDescent="0.25">
      <c r="A12" s="63" t="s">
        <v>29</v>
      </c>
      <c r="B12" s="61"/>
      <c r="C12" s="32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55"/>
      <c r="O12" s="22"/>
    </row>
    <row r="13" spans="1:16" s="15" customFormat="1" ht="20.25" customHeight="1" x14ac:dyDescent="0.25">
      <c r="A13" s="64" t="s">
        <v>13</v>
      </c>
      <c r="B13" s="62" t="s">
        <v>26</v>
      </c>
      <c r="C13" s="43">
        <v>549437</v>
      </c>
      <c r="D13" s="43">
        <v>657479</v>
      </c>
      <c r="E13" s="43">
        <v>856278</v>
      </c>
      <c r="F13" s="43">
        <v>896402</v>
      </c>
      <c r="G13" s="43">
        <v>987797</v>
      </c>
      <c r="H13" s="43">
        <v>1099361</v>
      </c>
      <c r="I13" s="43">
        <v>1222870</v>
      </c>
      <c r="J13" s="43">
        <v>1433303</v>
      </c>
      <c r="K13" s="103">
        <v>1557350</v>
      </c>
      <c r="L13" s="103">
        <v>359750</v>
      </c>
      <c r="M13" s="43">
        <v>1100000</v>
      </c>
      <c r="N13" s="56">
        <v>1404000</v>
      </c>
      <c r="O13" s="22"/>
      <c r="P13" s="21"/>
    </row>
    <row r="14" spans="1:16" s="15" customFormat="1" ht="28.5" customHeight="1" x14ac:dyDescent="0.25">
      <c r="A14" s="64" t="s">
        <v>32</v>
      </c>
      <c r="B14" s="62" t="s">
        <v>26</v>
      </c>
      <c r="C14" s="43">
        <v>97060</v>
      </c>
      <c r="D14" s="43">
        <v>117924</v>
      </c>
      <c r="E14" s="43">
        <v>132944</v>
      </c>
      <c r="F14" s="43">
        <v>120464</v>
      </c>
      <c r="G14" s="43">
        <v>162853</v>
      </c>
      <c r="H14" s="43">
        <v>173880</v>
      </c>
      <c r="I14" s="43">
        <v>214890</v>
      </c>
      <c r="J14" s="43">
        <v>241739</v>
      </c>
      <c r="K14" s="103">
        <v>263853</v>
      </c>
      <c r="L14" s="103">
        <v>65262</v>
      </c>
      <c r="M14" s="43">
        <v>152884</v>
      </c>
      <c r="N14" s="56">
        <v>168800</v>
      </c>
      <c r="O14" s="41"/>
      <c r="P14" s="21"/>
    </row>
    <row r="15" spans="1:16" s="15" customFormat="1" ht="36" customHeight="1" x14ac:dyDescent="0.25">
      <c r="A15" s="63" t="s">
        <v>14</v>
      </c>
      <c r="B15" s="61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6"/>
      <c r="N15" s="57"/>
      <c r="O15" s="22"/>
    </row>
    <row r="16" spans="1:16" s="15" customFormat="1" ht="16.5" x14ac:dyDescent="0.25">
      <c r="A16" s="64" t="s">
        <v>15</v>
      </c>
      <c r="B16" s="62" t="s">
        <v>26</v>
      </c>
      <c r="C16" s="93">
        <v>75506</v>
      </c>
      <c r="D16" s="93">
        <v>66365</v>
      </c>
      <c r="E16" s="93">
        <v>49304</v>
      </c>
      <c r="F16" s="93">
        <v>184453</v>
      </c>
      <c r="G16" s="93">
        <v>1672</v>
      </c>
      <c r="H16" s="93">
        <v>5330</v>
      </c>
      <c r="I16" s="93">
        <v>16669</v>
      </c>
      <c r="J16" s="94">
        <v>15744</v>
      </c>
      <c r="K16" s="104">
        <v>31596</v>
      </c>
      <c r="L16" s="105">
        <v>0</v>
      </c>
      <c r="M16" s="43">
        <v>9214</v>
      </c>
      <c r="N16" s="56">
        <v>18000</v>
      </c>
      <c r="O16" s="22"/>
    </row>
    <row r="17" spans="1:16" s="15" customFormat="1" ht="18.75" customHeight="1" x14ac:dyDescent="0.25">
      <c r="A17" s="64" t="s">
        <v>16</v>
      </c>
      <c r="B17" s="62" t="s">
        <v>4</v>
      </c>
      <c r="C17" s="34">
        <v>21.362710910368001</v>
      </c>
      <c r="D17" s="34">
        <v>23.788944793933194</v>
      </c>
      <c r="E17" s="34">
        <v>27.549442487417807</v>
      </c>
      <c r="F17" s="34">
        <v>22.653905292845572</v>
      </c>
      <c r="G17" s="34">
        <v>24.628702809749079</v>
      </c>
      <c r="H17" s="34">
        <v>22.970149223437335</v>
      </c>
      <c r="I17" s="34">
        <v>29.551793631211225</v>
      </c>
      <c r="J17" s="45">
        <v>24.982621792272493</v>
      </c>
      <c r="K17" s="45">
        <v>28.4</v>
      </c>
      <c r="L17" s="45">
        <v>22.4</v>
      </c>
      <c r="M17" s="46" t="s">
        <v>47</v>
      </c>
      <c r="N17" s="58" t="s">
        <v>48</v>
      </c>
      <c r="O17" s="42"/>
    </row>
    <row r="18" spans="1:16" s="15" customFormat="1" ht="18.75" customHeight="1" x14ac:dyDescent="0.25">
      <c r="A18" s="64" t="s">
        <v>17</v>
      </c>
      <c r="B18" s="62" t="s">
        <v>26</v>
      </c>
      <c r="C18" s="34">
        <f>0+1369</f>
        <v>1369</v>
      </c>
      <c r="D18" s="95">
        <f>2899+2391</f>
        <v>5290</v>
      </c>
      <c r="E18" s="95">
        <f>8797+6006</f>
        <v>14803</v>
      </c>
      <c r="F18" s="95">
        <f>12711+6040</f>
        <v>18751</v>
      </c>
      <c r="G18" s="95">
        <f>22243+10380</f>
        <v>32623</v>
      </c>
      <c r="H18" s="95">
        <f>33217+15647</f>
        <v>48864</v>
      </c>
      <c r="I18" s="95">
        <f>37184+11211</f>
        <v>48395</v>
      </c>
      <c r="J18" s="44">
        <f>38295+25471</f>
        <v>63766</v>
      </c>
      <c r="K18" s="104">
        <v>61853</v>
      </c>
      <c r="L18" s="44">
        <v>5693</v>
      </c>
      <c r="M18" s="43">
        <v>63766</v>
      </c>
      <c r="N18" s="56">
        <v>64888</v>
      </c>
      <c r="O18" s="22"/>
    </row>
    <row r="19" spans="1:16" s="15" customFormat="1" ht="49.5" x14ac:dyDescent="0.25">
      <c r="A19" s="63" t="s">
        <v>18</v>
      </c>
      <c r="B19" s="62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36"/>
      <c r="N19" s="57"/>
      <c r="O19" s="22"/>
    </row>
    <row r="20" spans="1:16" s="15" customFormat="1" ht="24" customHeight="1" x14ac:dyDescent="0.25">
      <c r="A20" s="64" t="s">
        <v>19</v>
      </c>
      <c r="B20" s="62" t="s">
        <v>26</v>
      </c>
      <c r="C20" s="95"/>
      <c r="D20" s="95"/>
      <c r="E20" s="95"/>
      <c r="F20" s="95"/>
      <c r="G20" s="95"/>
      <c r="H20" s="95"/>
      <c r="I20" s="95"/>
      <c r="J20" s="95"/>
      <c r="K20" s="95">
        <v>288038</v>
      </c>
      <c r="L20" s="95">
        <v>239784</v>
      </c>
      <c r="M20" s="38"/>
      <c r="N20" s="59"/>
      <c r="O20" s="22"/>
    </row>
    <row r="21" spans="1:16" s="15" customFormat="1" ht="64.5" customHeight="1" x14ac:dyDescent="0.25">
      <c r="A21" s="64" t="s">
        <v>20</v>
      </c>
      <c r="B21" s="62" t="s">
        <v>4</v>
      </c>
      <c r="C21" s="98" t="s">
        <v>36</v>
      </c>
      <c r="D21" s="98" t="s">
        <v>37</v>
      </c>
      <c r="E21" s="98" t="s">
        <v>38</v>
      </c>
      <c r="F21" s="98" t="s">
        <v>39</v>
      </c>
      <c r="G21" s="98" t="s">
        <v>53</v>
      </c>
      <c r="H21" s="98" t="s">
        <v>40</v>
      </c>
      <c r="I21" s="98" t="s">
        <v>41</v>
      </c>
      <c r="J21" s="98" t="s">
        <v>54</v>
      </c>
      <c r="K21" s="98" t="s">
        <v>51</v>
      </c>
      <c r="L21" s="98" t="s">
        <v>52</v>
      </c>
      <c r="M21" s="39" t="s">
        <v>34</v>
      </c>
      <c r="N21" s="60" t="s">
        <v>35</v>
      </c>
      <c r="O21" s="22"/>
      <c r="P21" s="28"/>
    </row>
    <row r="22" spans="1:16" s="15" customFormat="1" ht="24" customHeight="1" x14ac:dyDescent="0.25">
      <c r="A22" s="64" t="s">
        <v>21</v>
      </c>
      <c r="B22" s="62" t="s">
        <v>27</v>
      </c>
      <c r="C22" s="95">
        <v>23976</v>
      </c>
      <c r="D22" s="95">
        <v>24981</v>
      </c>
      <c r="E22" s="95">
        <v>32875</v>
      </c>
      <c r="F22" s="95">
        <v>42502</v>
      </c>
      <c r="G22" s="95">
        <v>49500</v>
      </c>
      <c r="H22" s="95">
        <v>60055</v>
      </c>
      <c r="I22" s="95">
        <v>88696</v>
      </c>
      <c r="J22" s="95">
        <v>126538</v>
      </c>
      <c r="K22" s="95">
        <v>139061</v>
      </c>
      <c r="L22" s="95">
        <v>43184</v>
      </c>
      <c r="M22" s="38">
        <v>84153</v>
      </c>
      <c r="N22" s="59">
        <v>130789</v>
      </c>
      <c r="O22" s="22"/>
    </row>
    <row r="23" spans="1:16" s="15" customFormat="1" ht="41.25" x14ac:dyDescent="0.25">
      <c r="A23" s="63" t="s">
        <v>22</v>
      </c>
      <c r="B23" s="6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36"/>
      <c r="N23" s="57"/>
      <c r="O23" s="22"/>
    </row>
    <row r="24" spans="1:16" s="15" customFormat="1" ht="16.5" x14ac:dyDescent="0.25">
      <c r="A24" s="64" t="s">
        <v>23</v>
      </c>
      <c r="B24" s="62" t="s">
        <v>4</v>
      </c>
      <c r="C24" s="73">
        <v>32.820537474159892</v>
      </c>
      <c r="D24" s="73">
        <v>24.0022608094954</v>
      </c>
      <c r="E24" s="73">
        <v>19.704564717278121</v>
      </c>
      <c r="F24" s="73">
        <v>19.227558127566134</v>
      </c>
      <c r="G24" s="73">
        <v>18.424098101617965</v>
      </c>
      <c r="H24" s="73">
        <v>16.701618591882255</v>
      </c>
      <c r="I24" s="73">
        <v>24.181383370125094</v>
      </c>
      <c r="J24" s="73">
        <v>21.73266743408232</v>
      </c>
      <c r="K24" s="73">
        <v>20.2</v>
      </c>
      <c r="L24" s="73">
        <v>22</v>
      </c>
      <c r="M24" s="40" t="s">
        <v>42</v>
      </c>
      <c r="N24" s="74" t="s">
        <v>43</v>
      </c>
      <c r="O24" s="22"/>
    </row>
    <row r="25" spans="1:16" s="15" customFormat="1" ht="16.5" x14ac:dyDescent="0.25">
      <c r="A25" s="64" t="s">
        <v>24</v>
      </c>
      <c r="B25" s="62" t="s">
        <v>4</v>
      </c>
      <c r="C25" s="75">
        <v>0.74424898511502036</v>
      </c>
      <c r="D25" s="75">
        <v>0.30956329463792148</v>
      </c>
      <c r="E25" s="75">
        <v>0.19419271314962086</v>
      </c>
      <c r="F25" s="75">
        <v>0.14386310289997728</v>
      </c>
      <c r="G25" s="75">
        <v>8.6737107711717387E-2</v>
      </c>
      <c r="H25" s="75">
        <v>0.11872146118721461</v>
      </c>
      <c r="I25" s="75">
        <v>0.19236610306773314</v>
      </c>
      <c r="J25" s="75">
        <v>0.19582245430809397</v>
      </c>
      <c r="K25" s="75">
        <v>0</v>
      </c>
      <c r="L25" s="75">
        <v>0</v>
      </c>
      <c r="M25" s="37" t="s">
        <v>44</v>
      </c>
      <c r="N25" s="60" t="s">
        <v>45</v>
      </c>
      <c r="O25" s="22"/>
    </row>
    <row r="26" spans="1:16" s="15" customFormat="1" ht="16.5" x14ac:dyDescent="0.25">
      <c r="A26" s="64" t="s">
        <v>25</v>
      </c>
      <c r="B26" s="67" t="s">
        <v>4</v>
      </c>
      <c r="C26" s="77">
        <v>92.6</v>
      </c>
      <c r="D26" s="77">
        <v>93</v>
      </c>
      <c r="E26" s="82">
        <v>93.4</v>
      </c>
      <c r="F26" s="77">
        <v>93.8</v>
      </c>
      <c r="G26" s="77">
        <v>99</v>
      </c>
      <c r="H26" s="77">
        <v>98.4</v>
      </c>
      <c r="I26" s="77">
        <v>97.7</v>
      </c>
      <c r="J26" s="96">
        <v>98.3</v>
      </c>
      <c r="K26" s="96">
        <v>98.3</v>
      </c>
      <c r="L26" s="97">
        <v>86.6</v>
      </c>
      <c r="M26" s="86" t="s">
        <v>46</v>
      </c>
      <c r="N26" s="87" t="s">
        <v>46</v>
      </c>
      <c r="O26" s="22"/>
    </row>
    <row r="27" spans="1:16" s="17" customFormat="1" ht="2.1" customHeight="1" x14ac:dyDescent="0.25">
      <c r="A27" s="64"/>
      <c r="B27" s="67"/>
      <c r="C27" s="78"/>
      <c r="D27" s="80"/>
      <c r="E27" s="70"/>
      <c r="F27" s="80"/>
      <c r="G27" s="80"/>
      <c r="H27" s="80"/>
      <c r="I27" s="80"/>
      <c r="J27" s="70"/>
      <c r="K27" s="70"/>
      <c r="L27" s="83"/>
      <c r="M27" s="83"/>
      <c r="N27" s="88"/>
      <c r="O27" s="23"/>
    </row>
    <row r="28" spans="1:16" s="17" customFormat="1" ht="0.95" customHeight="1" x14ac:dyDescent="0.15">
      <c r="A28" s="76"/>
      <c r="B28" s="71"/>
      <c r="C28" s="79"/>
      <c r="D28" s="81"/>
      <c r="E28" s="72"/>
      <c r="F28" s="84"/>
      <c r="G28" s="81"/>
      <c r="H28" s="81"/>
      <c r="I28" s="81"/>
      <c r="J28" s="72"/>
      <c r="K28" s="72"/>
      <c r="L28" s="85"/>
      <c r="M28" s="85"/>
      <c r="N28" s="89"/>
      <c r="O28" s="16"/>
    </row>
    <row r="29" spans="1:16" s="17" customFormat="1" ht="8.1" customHeight="1" x14ac:dyDescent="0.25">
      <c r="A29" s="68" t="s">
        <v>6</v>
      </c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30"/>
    </row>
    <row r="30" spans="1:16" s="17" customFormat="1" ht="8.1" customHeight="1" x14ac:dyDescent="0.25">
      <c r="A30" s="68" t="s">
        <v>30</v>
      </c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30"/>
    </row>
    <row r="31" spans="1:16" s="17" customFormat="1" ht="8.1" customHeight="1" x14ac:dyDescent="0.25">
      <c r="A31" s="35" t="s">
        <v>33</v>
      </c>
      <c r="B31" s="35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</row>
    <row r="32" spans="1:16" s="17" customFormat="1" ht="8.1" customHeight="1" x14ac:dyDescent="0.25">
      <c r="A32" s="184" t="s">
        <v>50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30"/>
    </row>
    <row r="33" spans="1:16" s="17" customFormat="1" ht="7.5" customHeight="1" x14ac:dyDescent="0.15">
      <c r="A33" s="35" t="s">
        <v>49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6"/>
    </row>
    <row r="34" spans="1:16" s="17" customFormat="1" ht="8.1" customHeight="1" x14ac:dyDescent="0.25">
      <c r="A34" s="47" t="s">
        <v>28</v>
      </c>
      <c r="B34" s="48"/>
      <c r="C34" s="49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6"/>
    </row>
    <row r="35" spans="1:16" s="17" customFormat="1" ht="8.1" customHeight="1" x14ac:dyDescent="0.25">
      <c r="A35" s="47"/>
      <c r="B35" s="48"/>
      <c r="C35" s="49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6"/>
    </row>
    <row r="36" spans="1:16" s="17" customFormat="1" ht="8.1" customHeight="1" x14ac:dyDescent="0.25">
      <c r="A36" s="47"/>
      <c r="B36" s="48"/>
      <c r="C36" s="49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6"/>
    </row>
    <row r="37" spans="1:16" s="17" customFormat="1" ht="8.1" customHeight="1" x14ac:dyDescent="0.25">
      <c r="A37" s="47"/>
      <c r="B37" s="48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6"/>
    </row>
    <row r="38" spans="1:16" s="17" customFormat="1" ht="8.1" customHeight="1" x14ac:dyDescent="0.25">
      <c r="A38" s="47"/>
      <c r="B38" s="48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6"/>
    </row>
    <row r="39" spans="1:16" s="17" customFormat="1" ht="8.1" customHeight="1" x14ac:dyDescent="0.25">
      <c r="A39" s="47"/>
      <c r="B39" s="48"/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6"/>
    </row>
    <row r="40" spans="1:16" s="17" customFormat="1" ht="8.1" customHeight="1" x14ac:dyDescent="0.25">
      <c r="A40" s="47"/>
      <c r="B40" s="48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16"/>
    </row>
    <row r="41" spans="1:16" s="17" customFormat="1" ht="8.1" customHeight="1" x14ac:dyDescent="0.25">
      <c r="A41" s="47"/>
      <c r="B41" s="48"/>
      <c r="C41" s="4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6"/>
    </row>
    <row r="42" spans="1:16" s="17" customFormat="1" ht="8.1" customHeight="1" x14ac:dyDescent="0.25">
      <c r="A42" s="47"/>
      <c r="B42" s="48"/>
      <c r="C42" s="4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16"/>
    </row>
    <row r="43" spans="1:16" s="17" customFormat="1" ht="8.1" customHeight="1" x14ac:dyDescent="0.25">
      <c r="A43" s="47"/>
      <c r="B43" s="48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6"/>
    </row>
    <row r="44" spans="1:16" s="17" customFormat="1" ht="8.1" customHeight="1" x14ac:dyDescent="0.25">
      <c r="A44" s="47"/>
      <c r="B44" s="48"/>
      <c r="C44" s="4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16"/>
    </row>
    <row r="45" spans="1:16" s="17" customFormat="1" ht="8.1" customHeight="1" x14ac:dyDescent="0.25">
      <c r="A45" s="47"/>
      <c r="B45" s="48"/>
      <c r="C45" s="4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16"/>
    </row>
    <row r="46" spans="1:16" s="17" customFormat="1" ht="8.1" customHeight="1" x14ac:dyDescent="0.25">
      <c r="A46" s="47"/>
      <c r="B46" s="48"/>
      <c r="C46" s="4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16"/>
    </row>
    <row r="47" spans="1:16" s="17" customFormat="1" ht="8.1" customHeight="1" x14ac:dyDescent="0.25">
      <c r="A47" s="47"/>
      <c r="B47" s="48"/>
      <c r="C47" s="4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16"/>
    </row>
    <row r="48" spans="1:16" s="17" customFormat="1" ht="8.1" customHeight="1" x14ac:dyDescent="0.25">
      <c r="A48" s="47"/>
      <c r="B48" s="48"/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16"/>
    </row>
    <row r="49" spans="1:15" s="17" customFormat="1" ht="8.1" customHeight="1" x14ac:dyDescent="0.25">
      <c r="A49" s="47"/>
      <c r="B49" s="48"/>
      <c r="C49" s="4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16"/>
    </row>
    <row r="50" spans="1:15" s="17" customFormat="1" ht="8.1" customHeight="1" x14ac:dyDescent="0.25">
      <c r="A50" s="47"/>
      <c r="B50" s="48"/>
      <c r="C50" s="4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16"/>
    </row>
    <row r="51" spans="1:15" s="17" customFormat="1" ht="8.1" customHeight="1" x14ac:dyDescent="0.25">
      <c r="A51" s="47"/>
      <c r="B51" s="48"/>
      <c r="C51" s="4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16"/>
    </row>
    <row r="52" spans="1:15" s="17" customFormat="1" ht="8.1" customHeight="1" x14ac:dyDescent="0.25">
      <c r="A52" s="49"/>
      <c r="B52" s="49"/>
      <c r="C52" s="4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16"/>
    </row>
    <row r="53" spans="1:15" s="17" customFormat="1" ht="8.1" customHeight="1" x14ac:dyDescent="0.25">
      <c r="A53" s="49"/>
      <c r="B53" s="49"/>
      <c r="C53" s="49"/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16"/>
    </row>
    <row r="54" spans="1:15" s="17" customFormat="1" ht="8.1" customHeight="1" x14ac:dyDescent="0.25">
      <c r="A54" s="20"/>
      <c r="B54" s="20"/>
      <c r="C54" s="20"/>
      <c r="D54" s="2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s="17" customFormat="1" ht="8.1" customHeight="1" x14ac:dyDescent="0.25">
      <c r="A55" s="20"/>
      <c r="B55" s="20"/>
      <c r="C55" s="20"/>
      <c r="D55" s="20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7" customFormat="1" ht="8.1" customHeight="1" x14ac:dyDescent="0.25">
      <c r="A56" s="20"/>
      <c r="B56" s="20"/>
      <c r="C56" s="20"/>
      <c r="D56" s="20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s="17" customFormat="1" ht="8.1" customHeight="1" x14ac:dyDescent="0.25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</row>
    <row r="58" spans="1:15" s="17" customFormat="1" ht="8.1" customHeight="1" x14ac:dyDescent="0.25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</row>
    <row r="59" spans="1:15" s="17" customFormat="1" ht="8.1" customHeight="1" x14ac:dyDescent="0.25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</row>
    <row r="60" spans="1:15" s="17" customFormat="1" ht="8.1" customHeight="1" x14ac:dyDescent="0.25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</row>
    <row r="61" spans="1:15" s="17" customFormat="1" ht="8.1" customHeight="1" x14ac:dyDescent="0.25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</row>
    <row r="62" spans="1:15" s="17" customFormat="1" ht="8.1" customHeight="1" x14ac:dyDescent="0.25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</row>
    <row r="63" spans="1:15" s="17" customFormat="1" ht="8.1" customHeight="1" x14ac:dyDescent="0.25">
      <c r="A63" s="20"/>
      <c r="B63" s="20"/>
      <c r="C63" s="25"/>
      <c r="D63" s="25"/>
      <c r="E63" s="25"/>
      <c r="F63" s="25"/>
      <c r="G63" s="25"/>
      <c r="H63" s="25"/>
      <c r="I63" s="16"/>
      <c r="J63" s="16"/>
      <c r="K63" s="16"/>
      <c r="L63" s="16"/>
      <c r="M63" s="16"/>
      <c r="N63" s="16"/>
      <c r="O63" s="16"/>
    </row>
    <row r="64" spans="1:15" s="17" customFormat="1" ht="8.1" customHeight="1" x14ac:dyDescent="0.25">
      <c r="A64" s="20"/>
      <c r="B64" s="20"/>
      <c r="C64" s="25"/>
      <c r="D64" s="25"/>
      <c r="E64" s="25"/>
      <c r="F64" s="25"/>
      <c r="G64" s="25"/>
      <c r="H64" s="25"/>
      <c r="I64" s="16"/>
      <c r="J64" s="16"/>
      <c r="K64" s="16"/>
      <c r="L64" s="16"/>
      <c r="M64" s="16"/>
      <c r="N64" s="16"/>
      <c r="O64" s="16"/>
    </row>
    <row r="65" spans="1:15" s="17" customFormat="1" ht="8.1" customHeight="1" x14ac:dyDescent="0.25">
      <c r="A65" s="20"/>
      <c r="B65" s="20"/>
      <c r="C65" s="25"/>
      <c r="D65" s="25"/>
      <c r="E65" s="25"/>
      <c r="F65" s="25"/>
      <c r="G65" s="25"/>
      <c r="H65" s="25"/>
      <c r="I65" s="16"/>
      <c r="J65" s="16"/>
      <c r="K65" s="16"/>
      <c r="L65" s="16"/>
      <c r="M65" s="16"/>
      <c r="N65" s="16"/>
      <c r="O65" s="16"/>
    </row>
    <row r="66" spans="1:15" s="17" customFormat="1" ht="8.1" customHeight="1" x14ac:dyDescent="0.25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</row>
    <row r="67" spans="1:15" s="17" customFormat="1" ht="8.1" customHeight="1" x14ac:dyDescent="0.25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</row>
    <row r="68" spans="1:15" s="17" customFormat="1" ht="8.1" customHeight="1" x14ac:dyDescent="0.25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</row>
    <row r="69" spans="1:15" s="17" customFormat="1" ht="8.1" customHeight="1" x14ac:dyDescent="0.25">
      <c r="A69" s="20"/>
      <c r="B69" s="20"/>
      <c r="C69" s="25"/>
      <c r="D69" s="25"/>
      <c r="E69" s="25"/>
      <c r="F69" s="25"/>
      <c r="G69" s="25"/>
      <c r="H69" s="25"/>
      <c r="I69" s="16"/>
      <c r="J69" s="16"/>
      <c r="K69" s="16"/>
      <c r="L69" s="16"/>
      <c r="M69" s="16"/>
      <c r="N69" s="16"/>
      <c r="O69" s="16"/>
    </row>
    <row r="70" spans="1:15" s="17" customFormat="1" ht="8.1" customHeight="1" x14ac:dyDescent="0.25">
      <c r="A70" s="20"/>
      <c r="B70" s="20"/>
      <c r="C70" s="25"/>
      <c r="D70" s="25"/>
      <c r="E70" s="25"/>
      <c r="F70" s="25"/>
      <c r="G70" s="25"/>
      <c r="H70" s="25"/>
      <c r="I70" s="16"/>
      <c r="J70" s="16"/>
      <c r="K70" s="16"/>
      <c r="L70" s="16"/>
      <c r="M70" s="16"/>
      <c r="N70" s="16"/>
      <c r="O70" s="16"/>
    </row>
    <row r="71" spans="1:15" s="17" customFormat="1" ht="8.1" customHeight="1" x14ac:dyDescent="0.25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</row>
    <row r="72" spans="1:15" s="17" customFormat="1" ht="8.1" customHeight="1" x14ac:dyDescent="0.25">
      <c r="A72" s="20"/>
      <c r="B72" s="20"/>
      <c r="C72" s="26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</row>
    <row r="73" spans="1:15" s="17" customFormat="1" ht="8.1" customHeight="1" x14ac:dyDescent="0.25">
      <c r="A73" s="20"/>
      <c r="B73" s="20"/>
      <c r="C73" s="27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</row>
    <row r="74" spans="1:15" s="17" customFormat="1" ht="8.1" customHeight="1" x14ac:dyDescent="0.25">
      <c r="A74" s="20"/>
      <c r="B74" s="20"/>
      <c r="C74" s="25"/>
      <c r="D74" s="25"/>
      <c r="E74" s="25"/>
      <c r="F74" s="25"/>
      <c r="G74" s="25"/>
      <c r="H74" s="25"/>
      <c r="I74" s="16"/>
      <c r="J74" s="16"/>
      <c r="K74" s="16"/>
      <c r="L74" s="16"/>
      <c r="M74" s="16"/>
      <c r="N74" s="16"/>
      <c r="O74" s="16"/>
    </row>
    <row r="75" spans="1:15" s="17" customFormat="1" ht="8.1" customHeight="1" x14ac:dyDescent="0.25">
      <c r="A75" s="20"/>
      <c r="B75" s="20"/>
      <c r="C75" s="25"/>
      <c r="D75" s="25"/>
      <c r="E75" s="25"/>
      <c r="F75" s="25"/>
      <c r="G75" s="25"/>
      <c r="H75" s="25"/>
      <c r="I75" s="16"/>
      <c r="J75" s="16"/>
      <c r="K75" s="16"/>
      <c r="L75" s="16"/>
      <c r="M75" s="16"/>
      <c r="N75" s="16"/>
      <c r="O75" s="16"/>
    </row>
    <row r="76" spans="1:15" s="17" customFormat="1" ht="8.1" customHeight="1" x14ac:dyDescent="0.25">
      <c r="A76" s="20"/>
      <c r="B76" s="20"/>
      <c r="C76" s="25"/>
      <c r="D76" s="25"/>
      <c r="E76" s="25"/>
      <c r="F76" s="25"/>
      <c r="G76" s="25"/>
      <c r="H76" s="25"/>
      <c r="I76" s="16"/>
      <c r="J76" s="16"/>
      <c r="K76" s="16"/>
      <c r="L76" s="16"/>
      <c r="M76" s="16"/>
      <c r="N76" s="16"/>
      <c r="O76" s="16"/>
    </row>
    <row r="77" spans="1:15" s="17" customFormat="1" ht="8.1" customHeight="1" x14ac:dyDescent="0.25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</row>
    <row r="78" spans="1:15" s="17" customFormat="1" ht="8.1" customHeight="1" x14ac:dyDescent="0.25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</row>
    <row r="79" spans="1:15" s="17" customFormat="1" ht="8.1" customHeight="1" x14ac:dyDescent="0.25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</row>
    <row r="80" spans="1:15" s="17" customFormat="1" ht="8.1" customHeight="1" x14ac:dyDescent="0.25">
      <c r="A80" s="20"/>
      <c r="B80" s="20"/>
      <c r="C80" s="25"/>
      <c r="D80" s="25"/>
      <c r="E80" s="25"/>
      <c r="F80" s="25"/>
      <c r="G80" s="25"/>
      <c r="H80" s="25"/>
      <c r="I80" s="16"/>
      <c r="J80" s="16"/>
      <c r="K80" s="16"/>
      <c r="L80" s="16"/>
      <c r="M80" s="16"/>
      <c r="N80" s="16"/>
      <c r="O80" s="16"/>
    </row>
    <row r="81" spans="1:15" s="17" customFormat="1" ht="8.1" customHeight="1" x14ac:dyDescent="0.25">
      <c r="A81" s="20"/>
      <c r="B81" s="20"/>
      <c r="C81" s="25"/>
      <c r="D81" s="25"/>
      <c r="E81" s="25"/>
      <c r="F81" s="25"/>
      <c r="G81" s="25"/>
      <c r="H81" s="25"/>
      <c r="I81" s="16"/>
      <c r="J81" s="16"/>
      <c r="K81" s="16"/>
      <c r="L81" s="16"/>
      <c r="M81" s="16"/>
      <c r="N81" s="16"/>
      <c r="O81" s="16"/>
    </row>
    <row r="82" spans="1:15" s="17" customFormat="1" ht="8.1" customHeight="1" x14ac:dyDescent="0.25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</row>
    <row r="83" spans="1:15" s="17" customFormat="1" ht="8.1" customHeight="1" x14ac:dyDescent="0.25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</row>
    <row r="84" spans="1:15" s="17" customFormat="1" ht="8.1" customHeight="1" x14ac:dyDescent="0.25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</row>
    <row r="85" spans="1:15" s="17" customFormat="1" ht="8.1" customHeight="1" x14ac:dyDescent="0.25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</row>
    <row r="86" spans="1:15" s="17" customFormat="1" ht="8.1" customHeight="1" x14ac:dyDescent="0.25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</row>
    <row r="87" spans="1:15" s="17" customFormat="1" ht="8.1" customHeight="1" x14ac:dyDescent="0.25">
      <c r="A87" s="20"/>
      <c r="B87" s="20"/>
      <c r="C87" s="20"/>
      <c r="D87" s="20"/>
      <c r="E87" s="20"/>
      <c r="F87" s="25"/>
      <c r="G87" s="20"/>
      <c r="H87" s="20"/>
      <c r="I87" s="16"/>
      <c r="J87" s="16"/>
      <c r="K87" s="16"/>
      <c r="L87" s="16"/>
      <c r="M87" s="16"/>
      <c r="N87" s="16"/>
      <c r="O87" s="16"/>
    </row>
    <row r="88" spans="1:15" s="17" customFormat="1" ht="8.1" customHeight="1" x14ac:dyDescent="0.25">
      <c r="A88" s="20"/>
      <c r="B88" s="20"/>
      <c r="C88" s="20"/>
      <c r="D88" s="20"/>
      <c r="E88" s="20"/>
      <c r="F88" s="25"/>
      <c r="G88" s="25"/>
      <c r="H88" s="25"/>
      <c r="I88" s="16"/>
      <c r="J88" s="16"/>
      <c r="K88" s="16"/>
      <c r="L88" s="16"/>
      <c r="M88" s="16"/>
      <c r="N88" s="16"/>
      <c r="O88" s="16"/>
    </row>
    <row r="89" spans="1:15" s="17" customFormat="1" ht="8.1" customHeight="1" x14ac:dyDescent="0.25">
      <c r="A89" s="20"/>
      <c r="B89" s="20"/>
      <c r="C89" s="20"/>
      <c r="D89" s="20"/>
      <c r="E89" s="20"/>
      <c r="F89" s="25"/>
      <c r="G89" s="25"/>
      <c r="H89" s="25"/>
      <c r="I89" s="16"/>
      <c r="J89" s="16"/>
      <c r="K89" s="16"/>
      <c r="L89" s="16"/>
      <c r="M89" s="16"/>
      <c r="N89" s="16"/>
      <c r="O89" s="16"/>
    </row>
    <row r="90" spans="1:15" s="17" customFormat="1" ht="8.1" customHeight="1" x14ac:dyDescent="0.25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</row>
    <row r="91" spans="1:15" s="17" customFormat="1" ht="8.1" customHeight="1" x14ac:dyDescent="0.25">
      <c r="A91" s="20"/>
      <c r="B91" s="20"/>
      <c r="C91" s="20"/>
      <c r="D91" s="20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s="17" customFormat="1" ht="8.1" customHeight="1" x14ac:dyDescent="0.25">
      <c r="A92" s="20"/>
      <c r="B92" s="20"/>
      <c r="C92" s="20"/>
      <c r="D92" s="20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17" customFormat="1" ht="8.1" customHeight="1" x14ac:dyDescent="0.25">
      <c r="A93" s="20"/>
      <c r="B93" s="20"/>
      <c r="C93" s="20"/>
      <c r="D93" s="20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s="17" customFormat="1" ht="8.1" customHeight="1" x14ac:dyDescent="0.25">
      <c r="A94" s="20"/>
      <c r="B94" s="20"/>
      <c r="C94" s="20"/>
      <c r="D94" s="20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7" customFormat="1" ht="8.1" customHeight="1" x14ac:dyDescent="0.25">
      <c r="A95" s="20"/>
      <c r="B95" s="20"/>
      <c r="C95" s="20"/>
      <c r="D95" s="20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s="17" customFormat="1" ht="8.1" customHeight="1" x14ac:dyDescent="0.25">
      <c r="A96" s="20"/>
      <c r="B96" s="20"/>
      <c r="C96" s="20"/>
      <c r="D96" s="20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s="17" customFormat="1" ht="8.1" customHeight="1" x14ac:dyDescent="0.25">
      <c r="A97" s="20"/>
      <c r="B97" s="20"/>
      <c r="C97" s="25"/>
      <c r="D97" s="25"/>
      <c r="E97" s="25"/>
      <c r="F97" s="25"/>
      <c r="G97" s="25"/>
      <c r="H97" s="25"/>
      <c r="I97" s="16"/>
      <c r="J97" s="16"/>
      <c r="K97" s="16"/>
      <c r="L97" s="16"/>
      <c r="M97" s="16"/>
      <c r="N97" s="16"/>
      <c r="O97" s="16"/>
    </row>
    <row r="98" spans="1:15" s="17" customFormat="1" ht="8.1" customHeight="1" x14ac:dyDescent="0.25">
      <c r="A98" s="20"/>
      <c r="B98" s="20"/>
      <c r="C98" s="25"/>
      <c r="D98" s="25"/>
      <c r="E98" s="25"/>
      <c r="F98" s="25"/>
      <c r="G98" s="25"/>
      <c r="H98" s="25"/>
      <c r="I98" s="16"/>
      <c r="J98" s="16"/>
      <c r="K98" s="16"/>
      <c r="L98" s="16"/>
      <c r="M98" s="16"/>
      <c r="N98" s="16"/>
      <c r="O98" s="16"/>
    </row>
    <row r="99" spans="1:15" s="17" customFormat="1" ht="8.1" customHeight="1" x14ac:dyDescent="0.25">
      <c r="A99" s="20"/>
      <c r="B99" s="20"/>
      <c r="C99" s="25"/>
      <c r="D99" s="25"/>
      <c r="E99" s="25"/>
      <c r="F99" s="25"/>
      <c r="G99" s="25"/>
      <c r="H99" s="25"/>
      <c r="I99" s="16"/>
      <c r="J99" s="16"/>
      <c r="K99" s="16"/>
      <c r="L99" s="16"/>
      <c r="M99" s="16"/>
      <c r="N99" s="16"/>
      <c r="O99" s="16"/>
    </row>
    <row r="100" spans="1:15" s="17" customFormat="1" ht="8.1" customHeight="1" x14ac:dyDescent="0.25">
      <c r="A100" s="20"/>
      <c r="B100" s="20"/>
      <c r="C100" s="25"/>
      <c r="D100" s="25"/>
      <c r="E100" s="25"/>
      <c r="F100" s="25"/>
      <c r="G100" s="25"/>
      <c r="H100" s="25"/>
      <c r="I100" s="16"/>
      <c r="J100" s="16"/>
      <c r="K100" s="16"/>
      <c r="L100" s="16"/>
      <c r="M100" s="16"/>
      <c r="N100" s="16"/>
      <c r="O100" s="16"/>
    </row>
    <row r="101" spans="1:15" s="17" customFormat="1" ht="8.1" customHeight="1" x14ac:dyDescent="0.25">
      <c r="A101" s="20"/>
      <c r="B101" s="20"/>
      <c r="C101" s="25"/>
      <c r="D101" s="25"/>
      <c r="E101" s="25"/>
      <c r="F101" s="25"/>
      <c r="G101" s="25"/>
      <c r="H101" s="25"/>
      <c r="I101" s="16"/>
      <c r="J101" s="16"/>
      <c r="K101" s="16"/>
      <c r="L101" s="16"/>
      <c r="M101" s="16"/>
      <c r="N101" s="16"/>
      <c r="O101" s="16"/>
    </row>
    <row r="102" spans="1:15" s="17" customFormat="1" ht="8.1" customHeight="1" x14ac:dyDescent="0.25">
      <c r="A102" s="20"/>
      <c r="B102" s="20"/>
      <c r="C102" s="25"/>
      <c r="D102" s="25"/>
      <c r="E102" s="25"/>
      <c r="F102" s="25"/>
      <c r="G102" s="25"/>
      <c r="H102" s="25"/>
      <c r="I102" s="16"/>
      <c r="J102" s="16"/>
      <c r="K102" s="16"/>
      <c r="L102" s="16"/>
      <c r="M102" s="16"/>
      <c r="N102" s="16"/>
      <c r="O102" s="16"/>
    </row>
    <row r="103" spans="1:15" s="17" customFormat="1" ht="8.1" customHeight="1" x14ac:dyDescent="0.25">
      <c r="A103" s="20"/>
      <c r="B103" s="20"/>
      <c r="C103" s="25"/>
      <c r="D103" s="25"/>
      <c r="E103" s="25"/>
      <c r="F103" s="25"/>
      <c r="G103" s="25"/>
      <c r="H103" s="25"/>
      <c r="I103" s="16"/>
      <c r="J103" s="16"/>
      <c r="K103" s="16"/>
      <c r="L103" s="16"/>
      <c r="M103" s="16"/>
      <c r="N103" s="16"/>
      <c r="O103" s="16"/>
    </row>
    <row r="104" spans="1:15" s="17" customFormat="1" ht="8.1" customHeight="1" x14ac:dyDescent="0.25">
      <c r="A104" s="20"/>
      <c r="B104" s="20"/>
      <c r="C104" s="25"/>
      <c r="D104" s="25"/>
      <c r="E104" s="25"/>
      <c r="F104" s="25"/>
      <c r="G104" s="25"/>
      <c r="H104" s="25"/>
      <c r="I104" s="16"/>
      <c r="J104" s="16"/>
      <c r="K104" s="16"/>
      <c r="L104" s="16"/>
      <c r="M104" s="16"/>
      <c r="N104" s="16"/>
      <c r="O104" s="16"/>
    </row>
    <row r="105" spans="1:15" s="17" customFormat="1" ht="8.1" customHeight="1" x14ac:dyDescent="0.25">
      <c r="A105" s="20"/>
      <c r="B105" s="20"/>
      <c r="C105" s="25"/>
      <c r="D105" s="25"/>
      <c r="E105" s="25"/>
      <c r="F105" s="25"/>
      <c r="G105" s="25"/>
      <c r="H105" s="25"/>
      <c r="I105" s="16"/>
      <c r="J105" s="16"/>
      <c r="K105" s="16"/>
      <c r="L105" s="16"/>
      <c r="M105" s="16"/>
      <c r="N105" s="16"/>
      <c r="O105" s="16"/>
    </row>
    <row r="106" spans="1:15" s="17" customFormat="1" ht="8.1" customHeight="1" x14ac:dyDescent="0.25">
      <c r="A106" s="20"/>
      <c r="B106" s="20"/>
      <c r="C106" s="25"/>
      <c r="D106" s="25"/>
      <c r="E106" s="25"/>
      <c r="F106" s="25"/>
      <c r="G106" s="25"/>
      <c r="H106" s="25"/>
      <c r="I106" s="16"/>
      <c r="J106" s="16"/>
      <c r="K106" s="16"/>
      <c r="L106" s="16"/>
      <c r="M106" s="16"/>
      <c r="N106" s="16"/>
      <c r="O106" s="16"/>
    </row>
    <row r="107" spans="1:15" s="17" customFormat="1" ht="8.1" customHeight="1" x14ac:dyDescent="0.25">
      <c r="A107" s="20"/>
      <c r="B107" s="20"/>
      <c r="C107" s="25"/>
      <c r="D107" s="25"/>
      <c r="E107" s="25"/>
      <c r="F107" s="25"/>
      <c r="G107" s="25"/>
      <c r="H107" s="25"/>
      <c r="I107" s="16"/>
      <c r="J107" s="16"/>
      <c r="K107" s="16"/>
      <c r="L107" s="16"/>
      <c r="M107" s="16"/>
      <c r="N107" s="16"/>
      <c r="O107" s="16"/>
    </row>
    <row r="108" spans="1:15" s="17" customFormat="1" ht="8.1" customHeight="1" x14ac:dyDescent="0.25">
      <c r="A108" s="20"/>
      <c r="B108" s="20"/>
      <c r="C108" s="25"/>
      <c r="D108" s="25"/>
      <c r="E108" s="25"/>
      <c r="F108" s="25"/>
      <c r="G108" s="25"/>
      <c r="H108" s="25"/>
      <c r="I108" s="16"/>
      <c r="J108" s="16"/>
      <c r="K108" s="16"/>
      <c r="L108" s="16"/>
      <c r="M108" s="16"/>
      <c r="N108" s="16"/>
      <c r="O108" s="16"/>
    </row>
    <row r="109" spans="1:15" s="17" customFormat="1" ht="8.1" customHeight="1" x14ac:dyDescent="0.25">
      <c r="A109" s="20"/>
      <c r="B109" s="20"/>
      <c r="C109" s="25"/>
      <c r="D109" s="25"/>
      <c r="E109" s="25"/>
      <c r="F109" s="25"/>
      <c r="G109" s="25"/>
      <c r="H109" s="25"/>
      <c r="I109" s="16"/>
      <c r="J109" s="16"/>
      <c r="K109" s="16"/>
      <c r="L109" s="16"/>
      <c r="M109" s="16"/>
      <c r="N109" s="16"/>
      <c r="O109" s="16"/>
    </row>
    <row r="110" spans="1:15" s="17" customFormat="1" ht="8.1" customHeight="1" x14ac:dyDescent="0.25">
      <c r="A110" s="20"/>
      <c r="B110" s="20"/>
      <c r="C110" s="25"/>
      <c r="D110" s="25"/>
      <c r="E110" s="25"/>
      <c r="F110" s="25"/>
      <c r="G110" s="25"/>
      <c r="H110" s="25"/>
      <c r="I110" s="16"/>
      <c r="J110" s="16"/>
      <c r="K110" s="16"/>
      <c r="L110" s="16"/>
      <c r="M110" s="16"/>
      <c r="N110" s="16"/>
      <c r="O110" s="16"/>
    </row>
    <row r="111" spans="1:15" s="17" customFormat="1" ht="11.25" customHeight="1" x14ac:dyDescent="0.25">
      <c r="A111" s="20"/>
      <c r="B111" s="20"/>
      <c r="C111" s="25"/>
      <c r="D111" s="25"/>
      <c r="E111" s="25"/>
      <c r="F111" s="25"/>
      <c r="G111" s="25"/>
      <c r="H111" s="25"/>
      <c r="I111" s="16"/>
      <c r="J111" s="16"/>
      <c r="K111" s="16"/>
      <c r="L111" s="16"/>
      <c r="M111" s="16"/>
      <c r="N111" s="16"/>
      <c r="O111" s="16"/>
    </row>
    <row r="112" spans="1:15" s="17" customFormat="1" ht="8.1" customHeight="1" x14ac:dyDescent="0.25">
      <c r="A112" s="20"/>
      <c r="B112" s="20"/>
      <c r="C112" s="25"/>
      <c r="D112" s="25"/>
      <c r="E112" s="25"/>
      <c r="F112" s="25"/>
      <c r="G112" s="25"/>
      <c r="H112" s="25"/>
      <c r="I112" s="16"/>
      <c r="J112" s="16"/>
      <c r="K112" s="16"/>
      <c r="L112" s="16"/>
      <c r="M112" s="16"/>
      <c r="N112" s="16"/>
      <c r="O112" s="16"/>
    </row>
    <row r="113" spans="3:8" x14ac:dyDescent="0.25">
      <c r="C113" s="25"/>
      <c r="D113" s="25"/>
      <c r="E113" s="25"/>
      <c r="F113" s="25"/>
      <c r="G113" s="25"/>
      <c r="H113" s="25"/>
    </row>
    <row r="114" spans="3:8" x14ac:dyDescent="0.25">
      <c r="C114" s="25"/>
      <c r="D114" s="25"/>
      <c r="E114" s="25"/>
      <c r="F114" s="25"/>
      <c r="G114" s="25"/>
      <c r="H114" s="25"/>
    </row>
    <row r="115" spans="3:8" x14ac:dyDescent="0.25">
      <c r="C115" s="25"/>
      <c r="D115" s="25"/>
      <c r="E115" s="25"/>
      <c r="F115" s="25"/>
      <c r="G115" s="25"/>
      <c r="H115" s="25"/>
    </row>
    <row r="116" spans="3:8" x14ac:dyDescent="0.25">
      <c r="C116" s="25"/>
      <c r="D116" s="25"/>
      <c r="E116" s="25"/>
      <c r="F116" s="25"/>
      <c r="G116" s="25"/>
      <c r="H116" s="25"/>
    </row>
    <row r="117" spans="3:8" x14ac:dyDescent="0.25">
      <c r="C117" s="25"/>
      <c r="D117" s="25"/>
      <c r="E117" s="25"/>
      <c r="F117" s="25"/>
      <c r="G117" s="25"/>
      <c r="H117" s="25"/>
    </row>
    <row r="118" spans="3:8" x14ac:dyDescent="0.25">
      <c r="C118" s="25"/>
      <c r="D118" s="25"/>
      <c r="E118" s="25"/>
      <c r="F118" s="25"/>
      <c r="G118" s="25"/>
      <c r="H118" s="25"/>
    </row>
    <row r="119" spans="3:8" x14ac:dyDescent="0.25">
      <c r="C119" s="25"/>
      <c r="D119" s="25"/>
      <c r="E119" s="25"/>
      <c r="F119" s="25"/>
      <c r="G119" s="25"/>
      <c r="H119" s="25"/>
    </row>
    <row r="120" spans="3:8" x14ac:dyDescent="0.25">
      <c r="C120" s="25"/>
      <c r="D120" s="25"/>
      <c r="E120" s="25"/>
      <c r="F120" s="25"/>
      <c r="G120" s="25"/>
      <c r="H120" s="25"/>
    </row>
    <row r="121" spans="3:8" x14ac:dyDescent="0.25">
      <c r="C121" s="25"/>
      <c r="D121" s="25"/>
      <c r="E121" s="25"/>
      <c r="F121" s="25"/>
      <c r="G121" s="25"/>
      <c r="H121" s="25"/>
    </row>
    <row r="122" spans="3:8" x14ac:dyDescent="0.25">
      <c r="C122" s="25"/>
      <c r="D122" s="25"/>
      <c r="E122" s="25"/>
      <c r="F122" s="25"/>
      <c r="G122" s="25"/>
      <c r="H122" s="25"/>
    </row>
    <row r="123" spans="3:8" x14ac:dyDescent="0.25">
      <c r="C123" s="25"/>
      <c r="D123" s="25"/>
      <c r="E123" s="25"/>
      <c r="F123" s="25"/>
      <c r="G123" s="25"/>
      <c r="H123" s="25"/>
    </row>
    <row r="124" spans="3:8" x14ac:dyDescent="0.25">
      <c r="C124" s="25"/>
      <c r="D124" s="25"/>
      <c r="E124" s="25"/>
      <c r="F124" s="25"/>
      <c r="G124" s="25"/>
      <c r="H124" s="25"/>
    </row>
    <row r="125" spans="3:8" x14ac:dyDescent="0.25">
      <c r="C125" s="25"/>
      <c r="D125" s="25"/>
      <c r="E125" s="25"/>
      <c r="F125" s="25"/>
      <c r="G125" s="25"/>
      <c r="H125" s="25"/>
    </row>
    <row r="126" spans="3:8" x14ac:dyDescent="0.25">
      <c r="C126" s="25"/>
      <c r="D126" s="25"/>
      <c r="E126" s="25"/>
      <c r="F126" s="25"/>
      <c r="G126" s="25"/>
      <c r="H126" s="25"/>
    </row>
    <row r="127" spans="3:8" x14ac:dyDescent="0.25">
      <c r="C127" s="25"/>
      <c r="D127" s="25"/>
      <c r="E127" s="25"/>
      <c r="F127" s="25"/>
      <c r="G127" s="25"/>
      <c r="H127" s="25"/>
    </row>
    <row r="128" spans="3:8" x14ac:dyDescent="0.25">
      <c r="C128" s="25"/>
      <c r="D128" s="25"/>
      <c r="E128" s="25"/>
      <c r="F128" s="25"/>
      <c r="G128" s="25"/>
      <c r="H128" s="25"/>
    </row>
    <row r="129" spans="3:8" x14ac:dyDescent="0.25">
      <c r="C129" s="25"/>
      <c r="D129" s="25"/>
      <c r="E129" s="25"/>
      <c r="F129" s="25"/>
      <c r="G129" s="25"/>
      <c r="H129" s="25"/>
    </row>
    <row r="130" spans="3:8" x14ac:dyDescent="0.25">
      <c r="C130" s="25"/>
      <c r="D130" s="25"/>
      <c r="E130" s="25"/>
      <c r="F130" s="25"/>
      <c r="G130" s="25"/>
      <c r="H130" s="25"/>
    </row>
    <row r="131" spans="3:8" x14ac:dyDescent="0.25">
      <c r="C131" s="25"/>
      <c r="D131" s="25"/>
      <c r="E131" s="25"/>
      <c r="F131" s="25"/>
      <c r="G131" s="25"/>
      <c r="H131" s="25"/>
    </row>
    <row r="132" spans="3:8" x14ac:dyDescent="0.25">
      <c r="C132" s="25"/>
      <c r="D132" s="25"/>
      <c r="E132" s="25"/>
      <c r="F132" s="25"/>
      <c r="G132" s="25"/>
      <c r="H132" s="25"/>
    </row>
    <row r="133" spans="3:8" x14ac:dyDescent="0.25">
      <c r="C133" s="25"/>
      <c r="D133" s="25"/>
      <c r="E133" s="25"/>
      <c r="F133" s="25"/>
      <c r="G133" s="25"/>
      <c r="H133" s="25"/>
    </row>
    <row r="134" spans="3:8" x14ac:dyDescent="0.25">
      <c r="C134" s="25"/>
      <c r="D134" s="25"/>
      <c r="E134" s="25"/>
      <c r="F134" s="25"/>
      <c r="G134" s="25"/>
      <c r="H134" s="25"/>
    </row>
    <row r="135" spans="3:8" x14ac:dyDescent="0.25">
      <c r="C135" s="25"/>
      <c r="D135" s="25"/>
      <c r="E135" s="25"/>
      <c r="F135" s="25"/>
      <c r="G135" s="25"/>
      <c r="H135" s="25"/>
    </row>
    <row r="136" spans="3:8" x14ac:dyDescent="0.25">
      <c r="C136" s="25"/>
      <c r="D136" s="25"/>
      <c r="E136" s="25"/>
      <c r="F136" s="25"/>
      <c r="G136" s="25"/>
      <c r="H136" s="25"/>
    </row>
    <row r="137" spans="3:8" x14ac:dyDescent="0.25">
      <c r="C137" s="25"/>
      <c r="D137" s="25"/>
      <c r="E137" s="25"/>
      <c r="F137" s="25"/>
      <c r="G137" s="25"/>
      <c r="H137" s="25"/>
    </row>
    <row r="138" spans="3:8" x14ac:dyDescent="0.25">
      <c r="C138" s="25"/>
      <c r="D138" s="25"/>
      <c r="E138" s="25"/>
      <c r="F138" s="25"/>
      <c r="G138" s="25"/>
      <c r="H138" s="25"/>
    </row>
    <row r="139" spans="3:8" x14ac:dyDescent="0.25">
      <c r="C139" s="25"/>
      <c r="D139" s="25"/>
      <c r="E139" s="25"/>
      <c r="F139" s="25"/>
      <c r="G139" s="25"/>
      <c r="H139" s="25"/>
    </row>
    <row r="140" spans="3:8" x14ac:dyDescent="0.25">
      <c r="C140" s="25"/>
      <c r="D140" s="25"/>
      <c r="E140" s="25"/>
      <c r="F140" s="25"/>
      <c r="G140" s="25"/>
      <c r="H140" s="25"/>
    </row>
    <row r="141" spans="3:8" x14ac:dyDescent="0.25">
      <c r="C141" s="25"/>
      <c r="D141" s="25"/>
      <c r="E141" s="25"/>
      <c r="F141" s="25"/>
      <c r="G141" s="25"/>
      <c r="H141" s="25"/>
    </row>
    <row r="142" spans="3:8" x14ac:dyDescent="0.25">
      <c r="C142" s="25"/>
      <c r="D142" s="25"/>
      <c r="E142" s="25"/>
      <c r="F142" s="25"/>
      <c r="G142" s="25"/>
      <c r="H142" s="25"/>
    </row>
    <row r="143" spans="3:8" x14ac:dyDescent="0.25">
      <c r="C143" s="25"/>
      <c r="D143" s="25"/>
      <c r="E143" s="25"/>
      <c r="F143" s="25"/>
      <c r="G143" s="25"/>
      <c r="H143" s="25"/>
    </row>
    <row r="144" spans="3:8" x14ac:dyDescent="0.25">
      <c r="C144" s="25"/>
      <c r="D144" s="25"/>
      <c r="E144" s="25"/>
      <c r="F144" s="25"/>
      <c r="G144" s="25"/>
      <c r="H144" s="25"/>
    </row>
    <row r="145" spans="3:8" x14ac:dyDescent="0.25">
      <c r="C145" s="25"/>
      <c r="D145" s="25"/>
      <c r="E145" s="25"/>
      <c r="F145" s="25"/>
      <c r="G145" s="25"/>
      <c r="H145" s="25"/>
    </row>
    <row r="146" spans="3:8" x14ac:dyDescent="0.25">
      <c r="C146" s="25"/>
      <c r="D146" s="25"/>
      <c r="E146" s="25"/>
      <c r="F146" s="25"/>
      <c r="G146" s="25"/>
      <c r="H146" s="25"/>
    </row>
    <row r="147" spans="3:8" x14ac:dyDescent="0.25">
      <c r="C147" s="25"/>
      <c r="D147" s="25"/>
      <c r="E147" s="25"/>
      <c r="F147" s="25"/>
      <c r="G147" s="25"/>
      <c r="H147" s="25"/>
    </row>
    <row r="148" spans="3:8" x14ac:dyDescent="0.25">
      <c r="C148" s="25"/>
      <c r="D148" s="25"/>
      <c r="E148" s="25"/>
      <c r="F148" s="25"/>
      <c r="G148" s="25"/>
      <c r="H148" s="25"/>
    </row>
    <row r="149" spans="3:8" x14ac:dyDescent="0.25">
      <c r="C149" s="25"/>
      <c r="D149" s="25"/>
      <c r="E149" s="25"/>
      <c r="F149" s="25"/>
      <c r="G149" s="25"/>
      <c r="H149" s="25"/>
    </row>
    <row r="150" spans="3:8" x14ac:dyDescent="0.25">
      <c r="C150" s="25"/>
      <c r="D150" s="25"/>
      <c r="E150" s="25"/>
      <c r="F150" s="25"/>
      <c r="G150" s="25"/>
      <c r="H150" s="25"/>
    </row>
    <row r="151" spans="3:8" x14ac:dyDescent="0.25">
      <c r="C151" s="25"/>
      <c r="D151" s="25"/>
      <c r="E151" s="25"/>
      <c r="F151" s="25"/>
      <c r="G151" s="25"/>
      <c r="H151" s="25"/>
    </row>
    <row r="152" spans="3:8" x14ac:dyDescent="0.25">
      <c r="C152" s="25"/>
      <c r="D152" s="25"/>
      <c r="E152" s="25"/>
      <c r="F152" s="25"/>
      <c r="G152" s="25"/>
      <c r="H152" s="25"/>
    </row>
    <row r="153" spans="3:8" x14ac:dyDescent="0.25">
      <c r="C153" s="25"/>
      <c r="D153" s="25"/>
      <c r="E153" s="25"/>
      <c r="F153" s="25"/>
      <c r="G153" s="25"/>
      <c r="H153" s="25"/>
    </row>
    <row r="154" spans="3:8" x14ac:dyDescent="0.25">
      <c r="C154" s="25"/>
      <c r="D154" s="25"/>
      <c r="E154" s="25"/>
      <c r="F154" s="25"/>
      <c r="G154" s="25"/>
      <c r="H154" s="25"/>
    </row>
  </sheetData>
  <mergeCells count="13">
    <mergeCell ref="A32:N32"/>
    <mergeCell ref="G7:G10"/>
    <mergeCell ref="H7:H10"/>
    <mergeCell ref="I7:I10"/>
    <mergeCell ref="J7:J10"/>
    <mergeCell ref="M7:N7"/>
    <mergeCell ref="N8:N10"/>
    <mergeCell ref="A7:A10"/>
    <mergeCell ref="B7:B10"/>
    <mergeCell ref="C7:C10"/>
    <mergeCell ref="D7:D10"/>
    <mergeCell ref="E7:E10"/>
    <mergeCell ref="F7:F10"/>
  </mergeCells>
  <pageMargins left="0.98425196850393704" right="0.98425196850393704" top="1.5748031496062993" bottom="0.78740157480314965" header="0" footer="0"/>
  <pageSetup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2"/>
  <sheetViews>
    <sheetView showGridLines="0" tabSelected="1" zoomScale="190" zoomScaleNormal="190" zoomScaleSheetLayoutView="150" workbookViewId="0">
      <selection activeCell="A18" sqref="A18"/>
    </sheetView>
  </sheetViews>
  <sheetFormatPr baseColWidth="10" defaultRowHeight="15" x14ac:dyDescent="0.25"/>
  <cols>
    <col min="1" max="1" width="16.140625" style="2" customWidth="1"/>
    <col min="2" max="2" width="5.140625" style="2" customWidth="1"/>
    <col min="3" max="4" width="4.5703125" style="2" customWidth="1"/>
    <col min="5" max="5" width="4.85546875" customWidth="1"/>
    <col min="6" max="6" width="5" customWidth="1"/>
    <col min="7" max="7" width="4.5703125" customWidth="1"/>
    <col min="8" max="8" width="4.85546875" customWidth="1"/>
    <col min="9" max="9" width="5" customWidth="1"/>
    <col min="10" max="12" width="4.85546875" customWidth="1"/>
    <col min="13" max="13" width="4.7109375" customWidth="1"/>
    <col min="14" max="15" width="4.5703125" customWidth="1"/>
    <col min="16" max="16" width="6.7109375" customWidth="1"/>
    <col min="17" max="17" width="4.42578125" customWidth="1"/>
    <col min="18" max="45" width="6.7109375" customWidth="1"/>
    <col min="46" max="134" width="5.7109375" customWidth="1"/>
  </cols>
  <sheetData>
    <row r="1" spans="1:17" ht="21" customHeight="1" x14ac:dyDescent="0.25">
      <c r="A1" s="1"/>
      <c r="B1" s="1"/>
    </row>
    <row r="2" spans="1:17" s="5" customFormat="1" ht="18" customHeight="1" x14ac:dyDescent="0.2">
      <c r="A2" s="3"/>
      <c r="B2" s="3"/>
      <c r="C2" s="4"/>
      <c r="D2" s="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4.25" customHeight="1" x14ac:dyDescent="0.25">
      <c r="A3" s="29" t="s">
        <v>11</v>
      </c>
      <c r="B3" s="2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7" ht="12.75" customHeight="1" x14ac:dyDescent="0.25">
      <c r="A4" s="29" t="s">
        <v>10</v>
      </c>
      <c r="B4" s="29"/>
      <c r="C4" s="9"/>
      <c r="D4" s="9"/>
      <c r="E4" s="10"/>
      <c r="F4" s="10"/>
      <c r="G4" s="10"/>
      <c r="H4" s="10"/>
      <c r="I4" s="10"/>
      <c r="J4" s="125"/>
      <c r="K4" s="10"/>
      <c r="L4" s="10"/>
      <c r="M4" s="10"/>
      <c r="N4" s="126" t="s">
        <v>80</v>
      </c>
      <c r="O4" s="124"/>
      <c r="P4" s="10"/>
    </row>
    <row r="5" spans="1:17" s="8" customFormat="1" ht="21.75" customHeight="1" x14ac:dyDescent="0.25">
      <c r="A5" s="193" t="s">
        <v>0</v>
      </c>
      <c r="B5" s="196" t="s">
        <v>3</v>
      </c>
      <c r="C5" s="200" t="s">
        <v>1</v>
      </c>
      <c r="D5" s="185">
        <v>2007</v>
      </c>
      <c r="E5" s="185">
        <v>2008</v>
      </c>
      <c r="F5" s="204" t="s">
        <v>2</v>
      </c>
      <c r="G5" s="185">
        <v>2010</v>
      </c>
      <c r="H5" s="185">
        <v>2011</v>
      </c>
      <c r="I5" s="185">
        <v>2012</v>
      </c>
      <c r="J5" s="185">
        <v>2013</v>
      </c>
      <c r="K5" s="90"/>
      <c r="L5" s="108"/>
      <c r="M5" s="54"/>
      <c r="N5" s="206" t="s">
        <v>7</v>
      </c>
      <c r="O5" s="207"/>
      <c r="P5" s="13"/>
    </row>
    <row r="6" spans="1:17" s="8" customFormat="1" ht="9" customHeight="1" x14ac:dyDescent="0.25">
      <c r="A6" s="194"/>
      <c r="B6" s="197"/>
      <c r="C6" s="201"/>
      <c r="D6" s="186"/>
      <c r="E6" s="186"/>
      <c r="F6" s="205"/>
      <c r="G6" s="186"/>
      <c r="H6" s="186"/>
      <c r="I6" s="186"/>
      <c r="J6" s="186"/>
      <c r="K6" s="111">
        <v>2014</v>
      </c>
      <c r="L6" s="111">
        <v>2015</v>
      </c>
      <c r="M6" s="52" t="s">
        <v>55</v>
      </c>
      <c r="N6" s="52" t="s">
        <v>9</v>
      </c>
      <c r="O6" s="190" t="s">
        <v>5</v>
      </c>
      <c r="P6" s="13"/>
    </row>
    <row r="7" spans="1:17" s="8" customFormat="1" ht="9" customHeight="1" x14ac:dyDescent="0.25">
      <c r="A7" s="194"/>
      <c r="B7" s="198"/>
      <c r="C7" s="202"/>
      <c r="D7" s="186"/>
      <c r="E7" s="186"/>
      <c r="F7" s="186"/>
      <c r="G7" s="186"/>
      <c r="H7" s="186"/>
      <c r="I7" s="186"/>
      <c r="J7" s="186"/>
      <c r="K7" s="91"/>
      <c r="L7" s="109"/>
      <c r="M7" s="52"/>
      <c r="N7" s="52" t="s">
        <v>8</v>
      </c>
      <c r="O7" s="191"/>
      <c r="P7" s="13"/>
      <c r="Q7" s="14"/>
    </row>
    <row r="8" spans="1:17" s="8" customFormat="1" ht="9" customHeight="1" x14ac:dyDescent="0.25">
      <c r="A8" s="195"/>
      <c r="B8" s="199"/>
      <c r="C8" s="187"/>
      <c r="D8" s="187"/>
      <c r="E8" s="203"/>
      <c r="F8" s="203"/>
      <c r="G8" s="187"/>
      <c r="H8" s="187"/>
      <c r="I8" s="187"/>
      <c r="J8" s="187"/>
      <c r="K8" s="92"/>
      <c r="L8" s="110"/>
      <c r="M8" s="65"/>
      <c r="N8" s="177" t="s">
        <v>75</v>
      </c>
      <c r="O8" s="192"/>
      <c r="P8" s="13"/>
    </row>
    <row r="9" spans="1:17" s="15" customFormat="1" ht="17.25" customHeight="1" x14ac:dyDescent="0.25">
      <c r="A9" s="163" t="s">
        <v>12</v>
      </c>
      <c r="B9" s="61"/>
      <c r="C9" s="32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167"/>
      <c r="P9" s="22"/>
    </row>
    <row r="10" spans="1:17" s="15" customFormat="1" ht="50.25" customHeight="1" x14ac:dyDescent="0.25">
      <c r="A10" s="163" t="s">
        <v>68</v>
      </c>
      <c r="B10" s="106"/>
      <c r="C10" s="32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168"/>
      <c r="P10" s="22"/>
    </row>
    <row r="11" spans="1:17" s="15" customFormat="1" ht="24" customHeight="1" x14ac:dyDescent="0.25">
      <c r="A11" s="165" t="s">
        <v>81</v>
      </c>
      <c r="B11" s="127" t="s">
        <v>26</v>
      </c>
      <c r="C11" s="129">
        <v>549437</v>
      </c>
      <c r="D11" s="129">
        <v>657479</v>
      </c>
      <c r="E11" s="129">
        <v>856278</v>
      </c>
      <c r="F11" s="129">
        <v>896402</v>
      </c>
      <c r="G11" s="129">
        <v>987797</v>
      </c>
      <c r="H11" s="129">
        <v>1099361</v>
      </c>
      <c r="I11" s="129">
        <v>1222870</v>
      </c>
      <c r="J11" s="129">
        <v>1433303</v>
      </c>
      <c r="K11" s="129">
        <v>1557350</v>
      </c>
      <c r="L11" s="144">
        <v>1217485</v>
      </c>
      <c r="M11" s="144">
        <v>624933</v>
      </c>
      <c r="N11" s="162">
        <v>1100000</v>
      </c>
      <c r="O11" s="169">
        <v>1404000</v>
      </c>
      <c r="P11" s="22"/>
      <c r="Q11" s="102"/>
    </row>
    <row r="12" spans="1:17" s="15" customFormat="1" ht="36" customHeight="1" x14ac:dyDescent="0.25">
      <c r="A12" s="164" t="s">
        <v>82</v>
      </c>
      <c r="B12" s="127" t="s">
        <v>26</v>
      </c>
      <c r="C12" s="129">
        <v>97060</v>
      </c>
      <c r="D12" s="129">
        <v>117924</v>
      </c>
      <c r="E12" s="129">
        <v>132944</v>
      </c>
      <c r="F12" s="129">
        <v>120464</v>
      </c>
      <c r="G12" s="129">
        <v>162853</v>
      </c>
      <c r="H12" s="129">
        <v>173880</v>
      </c>
      <c r="I12" s="129">
        <v>214890</v>
      </c>
      <c r="J12" s="129">
        <v>241739</v>
      </c>
      <c r="K12" s="129">
        <v>263853</v>
      </c>
      <c r="L12" s="144">
        <v>157687</v>
      </c>
      <c r="M12" s="144">
        <v>128995</v>
      </c>
      <c r="N12" s="144">
        <v>152884</v>
      </c>
      <c r="O12" s="169">
        <v>168800</v>
      </c>
      <c r="P12" s="41"/>
      <c r="Q12" s="21"/>
    </row>
    <row r="13" spans="1:17" s="15" customFormat="1" ht="42" customHeight="1" x14ac:dyDescent="0.25">
      <c r="A13" s="163" t="s">
        <v>67</v>
      </c>
      <c r="B13" s="123"/>
      <c r="C13" s="130"/>
      <c r="D13" s="130"/>
      <c r="E13" s="130"/>
      <c r="F13" s="130"/>
      <c r="G13" s="130"/>
      <c r="H13" s="130"/>
      <c r="I13" s="130"/>
      <c r="J13" s="130"/>
      <c r="K13" s="130"/>
      <c r="L13" s="145"/>
      <c r="M13" s="144"/>
      <c r="N13" s="145"/>
      <c r="O13" s="170"/>
      <c r="P13" s="22"/>
    </row>
    <row r="14" spans="1:17" s="15" customFormat="1" ht="24" customHeight="1" x14ac:dyDescent="0.25">
      <c r="A14" s="165" t="s">
        <v>83</v>
      </c>
      <c r="B14" s="161" t="s">
        <v>26</v>
      </c>
      <c r="C14" s="129">
        <v>75506</v>
      </c>
      <c r="D14" s="129">
        <v>66365</v>
      </c>
      <c r="E14" s="129">
        <v>49304</v>
      </c>
      <c r="F14" s="129">
        <v>184453</v>
      </c>
      <c r="G14" s="129">
        <v>1672</v>
      </c>
      <c r="H14" s="129">
        <v>5330</v>
      </c>
      <c r="I14" s="129">
        <v>16669</v>
      </c>
      <c r="J14" s="129">
        <v>15744</v>
      </c>
      <c r="K14" s="129">
        <v>31596</v>
      </c>
      <c r="L14" s="146">
        <v>14363</v>
      </c>
      <c r="M14" s="144" t="s">
        <v>87</v>
      </c>
      <c r="N14" s="144">
        <v>9214</v>
      </c>
      <c r="O14" s="169">
        <v>18000</v>
      </c>
      <c r="P14" s="22"/>
    </row>
    <row r="15" spans="1:17" s="15" customFormat="1" ht="25.5" customHeight="1" x14ac:dyDescent="0.25">
      <c r="A15" s="165" t="s">
        <v>84</v>
      </c>
      <c r="B15" s="127" t="s">
        <v>4</v>
      </c>
      <c r="C15" s="131">
        <v>21.362710910368001</v>
      </c>
      <c r="D15" s="131">
        <v>23.788944793933194</v>
      </c>
      <c r="E15" s="131">
        <v>27.549442487417807</v>
      </c>
      <c r="F15" s="131">
        <v>22.653905292845572</v>
      </c>
      <c r="G15" s="131">
        <v>24.628702809749079</v>
      </c>
      <c r="H15" s="131">
        <v>22.970149223437335</v>
      </c>
      <c r="I15" s="131">
        <v>29.551793631211225</v>
      </c>
      <c r="J15" s="131">
        <v>26.418737569754196</v>
      </c>
      <c r="K15" s="131">
        <v>28.480039602753081</v>
      </c>
      <c r="L15" s="147">
        <v>33.957094288507946</v>
      </c>
      <c r="M15" s="147">
        <v>31.138901043063417</v>
      </c>
      <c r="N15" s="147">
        <v>29.551793631211225</v>
      </c>
      <c r="O15" s="171">
        <v>35</v>
      </c>
      <c r="P15" s="42"/>
    </row>
    <row r="16" spans="1:17" s="15" customFormat="1" ht="23.25" customHeight="1" x14ac:dyDescent="0.25">
      <c r="A16" s="165" t="s">
        <v>56</v>
      </c>
      <c r="B16" s="127" t="s">
        <v>26</v>
      </c>
      <c r="C16" s="129">
        <f>0+1369</f>
        <v>1369</v>
      </c>
      <c r="D16" s="129">
        <f>2899+2391</f>
        <v>5290</v>
      </c>
      <c r="E16" s="129">
        <f>8797+6006</f>
        <v>14803</v>
      </c>
      <c r="F16" s="129">
        <f>12711+6040</f>
        <v>18751</v>
      </c>
      <c r="G16" s="129">
        <f>22243+10380</f>
        <v>32623</v>
      </c>
      <c r="H16" s="129">
        <f>33217+15647</f>
        <v>48864</v>
      </c>
      <c r="I16" s="129">
        <f>37184+11211</f>
        <v>48395</v>
      </c>
      <c r="J16" s="129">
        <f>38295+25471</f>
        <v>63766</v>
      </c>
      <c r="K16" s="129">
        <v>61853</v>
      </c>
      <c r="L16" s="144">
        <v>43267</v>
      </c>
      <c r="M16" s="208">
        <v>23744</v>
      </c>
      <c r="N16" s="144">
        <v>63766</v>
      </c>
      <c r="O16" s="169">
        <v>64888</v>
      </c>
      <c r="P16" s="22"/>
    </row>
    <row r="17" spans="1:18" s="15" customFormat="1" ht="48.75" customHeight="1" x14ac:dyDescent="0.25">
      <c r="A17" s="163" t="s">
        <v>69</v>
      </c>
      <c r="B17" s="122"/>
      <c r="C17" s="107"/>
      <c r="D17" s="180"/>
      <c r="E17" s="178"/>
      <c r="F17" s="107"/>
      <c r="G17" s="107"/>
      <c r="H17" s="107"/>
      <c r="I17" s="107"/>
      <c r="J17" s="107"/>
      <c r="K17" s="107"/>
      <c r="L17" s="148"/>
      <c r="M17" s="113"/>
      <c r="N17" s="113"/>
      <c r="O17" s="172"/>
      <c r="P17" s="22"/>
    </row>
    <row r="18" spans="1:18" s="15" customFormat="1" ht="26.25" customHeight="1" x14ac:dyDescent="0.25">
      <c r="A18" s="165" t="s">
        <v>85</v>
      </c>
      <c r="B18" s="127" t="s">
        <v>26</v>
      </c>
      <c r="C18" s="132"/>
      <c r="D18" s="183"/>
      <c r="E18" s="182"/>
      <c r="F18" s="129"/>
      <c r="G18" s="129"/>
      <c r="H18" s="129"/>
      <c r="I18" s="129"/>
      <c r="J18" s="129"/>
      <c r="K18" s="129">
        <v>270623</v>
      </c>
      <c r="L18" s="144">
        <v>141306</v>
      </c>
      <c r="M18" s="144" t="s">
        <v>71</v>
      </c>
      <c r="N18" s="144"/>
      <c r="O18" s="169"/>
      <c r="P18" s="22"/>
    </row>
    <row r="19" spans="1:18" s="15" customFormat="1" ht="57" customHeight="1" x14ac:dyDescent="0.25">
      <c r="A19" s="165" t="s">
        <v>20</v>
      </c>
      <c r="B19" s="122" t="s">
        <v>4</v>
      </c>
      <c r="C19" s="114" t="s">
        <v>76</v>
      </c>
      <c r="D19" s="181" t="s">
        <v>77</v>
      </c>
      <c r="E19" s="179" t="s">
        <v>59</v>
      </c>
      <c r="F19" s="114" t="s">
        <v>60</v>
      </c>
      <c r="G19" s="114" t="s">
        <v>78</v>
      </c>
      <c r="H19" s="114" t="s">
        <v>61</v>
      </c>
      <c r="I19" s="114" t="s">
        <v>62</v>
      </c>
      <c r="J19" s="114" t="s">
        <v>63</v>
      </c>
      <c r="K19" s="114" t="s">
        <v>64</v>
      </c>
      <c r="L19" s="149" t="s">
        <v>65</v>
      </c>
      <c r="M19" s="149" t="s">
        <v>70</v>
      </c>
      <c r="N19" s="209" t="s">
        <v>34</v>
      </c>
      <c r="O19" s="173" t="s">
        <v>35</v>
      </c>
      <c r="P19" s="22"/>
      <c r="Q19" s="28"/>
    </row>
    <row r="20" spans="1:18" s="15" customFormat="1" ht="23.25" customHeight="1" x14ac:dyDescent="0.25">
      <c r="A20" s="165" t="s">
        <v>86</v>
      </c>
      <c r="B20" s="127" t="s">
        <v>27</v>
      </c>
      <c r="C20" s="129">
        <v>23976</v>
      </c>
      <c r="D20" s="129">
        <v>24981</v>
      </c>
      <c r="E20" s="129">
        <v>32875</v>
      </c>
      <c r="F20" s="129">
        <v>42502</v>
      </c>
      <c r="G20" s="129">
        <v>49500</v>
      </c>
      <c r="H20" s="129">
        <v>60055</v>
      </c>
      <c r="I20" s="129">
        <v>88696</v>
      </c>
      <c r="J20" s="129">
        <v>126538</v>
      </c>
      <c r="K20" s="129">
        <v>139061</v>
      </c>
      <c r="L20" s="144">
        <v>128864</v>
      </c>
      <c r="M20" s="144">
        <v>59701</v>
      </c>
      <c r="N20" s="144">
        <v>84153</v>
      </c>
      <c r="O20" s="169">
        <v>130789</v>
      </c>
      <c r="P20" s="22"/>
    </row>
    <row r="21" spans="1:18" s="15" customFormat="1" ht="41.25" customHeight="1" x14ac:dyDescent="0.25">
      <c r="A21" s="163" t="s">
        <v>79</v>
      </c>
      <c r="B21" s="122"/>
      <c r="C21" s="107"/>
      <c r="D21" s="107"/>
      <c r="E21" s="107"/>
      <c r="F21" s="107"/>
      <c r="G21" s="107"/>
      <c r="H21" s="107"/>
      <c r="I21" s="107"/>
      <c r="J21" s="107"/>
      <c r="K21" s="107"/>
      <c r="L21" s="150"/>
      <c r="M21" s="113"/>
      <c r="N21" s="113"/>
      <c r="O21" s="172"/>
      <c r="P21" s="22"/>
    </row>
    <row r="22" spans="1:18" s="15" customFormat="1" ht="18" customHeight="1" x14ac:dyDescent="0.25">
      <c r="A22" s="164" t="s">
        <v>57</v>
      </c>
      <c r="B22" s="127" t="s">
        <v>4</v>
      </c>
      <c r="C22" s="143">
        <v>32.820537474159899</v>
      </c>
      <c r="D22" s="133">
        <v>24.0022608094954</v>
      </c>
      <c r="E22" s="133">
        <v>19.704564717278121</v>
      </c>
      <c r="F22" s="133">
        <v>19.227558127566134</v>
      </c>
      <c r="G22" s="133">
        <v>18.424098101617965</v>
      </c>
      <c r="H22" s="133">
        <v>16.701618591882255</v>
      </c>
      <c r="I22" s="133">
        <v>24.181383370125094</v>
      </c>
      <c r="J22" s="133">
        <v>21.73266743408232</v>
      </c>
      <c r="K22" s="133">
        <v>20.2</v>
      </c>
      <c r="L22" s="151">
        <v>23.6</v>
      </c>
      <c r="M22" s="151">
        <v>23.2</v>
      </c>
      <c r="N22" s="144" t="s">
        <v>42</v>
      </c>
      <c r="O22" s="171">
        <v>30</v>
      </c>
      <c r="P22" s="22"/>
    </row>
    <row r="23" spans="1:18" s="15" customFormat="1" ht="18.75" customHeight="1" x14ac:dyDescent="0.25">
      <c r="A23" s="164" t="s">
        <v>58</v>
      </c>
      <c r="B23" s="127" t="s">
        <v>4</v>
      </c>
      <c r="C23" s="134">
        <v>0.74424898511502036</v>
      </c>
      <c r="D23" s="134">
        <v>0.30956329463792148</v>
      </c>
      <c r="E23" s="142">
        <v>0.19419271314962086</v>
      </c>
      <c r="F23" s="135">
        <v>0.14386310289997728</v>
      </c>
      <c r="G23" s="134">
        <v>8.6737107711717387E-2</v>
      </c>
      <c r="H23" s="134">
        <v>0.11872146118721461</v>
      </c>
      <c r="I23" s="134">
        <v>0.19236610306773314</v>
      </c>
      <c r="J23" s="134">
        <v>0.19582245430809397</v>
      </c>
      <c r="K23" s="135">
        <v>0</v>
      </c>
      <c r="L23" s="151">
        <v>0</v>
      </c>
      <c r="M23" s="152">
        <v>0</v>
      </c>
      <c r="N23" s="153" t="s">
        <v>44</v>
      </c>
      <c r="O23" s="174" t="s">
        <v>45</v>
      </c>
      <c r="P23" s="22"/>
    </row>
    <row r="24" spans="1:18" s="15" customFormat="1" ht="18" customHeight="1" x14ac:dyDescent="0.25">
      <c r="A24" s="166" t="s">
        <v>74</v>
      </c>
      <c r="B24" s="128" t="s">
        <v>4</v>
      </c>
      <c r="C24" s="136">
        <v>92.6</v>
      </c>
      <c r="D24" s="137">
        <v>93</v>
      </c>
      <c r="E24" s="138">
        <v>93.4</v>
      </c>
      <c r="F24" s="139">
        <v>93.8</v>
      </c>
      <c r="G24" s="140">
        <v>99</v>
      </c>
      <c r="H24" s="136">
        <v>98.4</v>
      </c>
      <c r="I24" s="136">
        <v>97.7</v>
      </c>
      <c r="J24" s="136">
        <v>98.3</v>
      </c>
      <c r="K24" s="141">
        <v>98.3</v>
      </c>
      <c r="L24" s="154">
        <v>98.2</v>
      </c>
      <c r="M24" s="154">
        <v>93</v>
      </c>
      <c r="N24" s="175" t="s">
        <v>73</v>
      </c>
      <c r="O24" s="175" t="s">
        <v>73</v>
      </c>
      <c r="P24" s="22"/>
    </row>
    <row r="25" spans="1:18" s="17" customFormat="1" ht="8.1" customHeight="1" x14ac:dyDescent="0.25">
      <c r="A25" s="68" t="s">
        <v>6</v>
      </c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155"/>
      <c r="M25" s="155"/>
      <c r="N25" s="155"/>
      <c r="O25" s="155"/>
      <c r="P25" s="158"/>
      <c r="Q25" s="115"/>
      <c r="R25" s="115"/>
    </row>
    <row r="26" spans="1:18" s="17" customFormat="1" ht="8.1" customHeight="1" x14ac:dyDescent="0.25">
      <c r="A26" s="68" t="s">
        <v>88</v>
      </c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158"/>
      <c r="Q26" s="115"/>
      <c r="R26" s="115"/>
    </row>
    <row r="27" spans="1:18" s="17" customFormat="1" ht="8.1" customHeight="1" x14ac:dyDescent="0.25">
      <c r="A27" s="176" t="s">
        <v>89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58"/>
      <c r="Q27" s="115"/>
      <c r="R27" s="115"/>
    </row>
    <row r="28" spans="1:18" s="17" customFormat="1" ht="8.1" customHeight="1" x14ac:dyDescent="0.25">
      <c r="A28" s="112" t="s">
        <v>72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56"/>
      <c r="L28" s="156"/>
      <c r="M28" s="156"/>
      <c r="N28" s="156"/>
      <c r="O28" s="156"/>
      <c r="P28" s="159"/>
      <c r="Q28" s="157"/>
      <c r="R28" s="117"/>
    </row>
    <row r="29" spans="1:18" s="17" customFormat="1" ht="8.1" customHeight="1" x14ac:dyDescent="0.25">
      <c r="A29" s="156" t="s">
        <v>66</v>
      </c>
      <c r="B29" s="156"/>
      <c r="C29" s="156"/>
      <c r="D29" s="156"/>
      <c r="E29" s="156"/>
      <c r="F29" s="156"/>
      <c r="G29" s="156"/>
      <c r="H29" s="156"/>
      <c r="I29" s="156"/>
      <c r="J29" s="112"/>
      <c r="K29" s="112"/>
      <c r="L29" s="112"/>
      <c r="M29" s="112"/>
      <c r="N29" s="112"/>
      <c r="O29" s="112"/>
      <c r="P29" s="158"/>
      <c r="Q29" s="115"/>
    </row>
    <row r="30" spans="1:18" s="17" customFormat="1" ht="8.1" customHeight="1" x14ac:dyDescent="0.25">
      <c r="A30" s="35" t="s">
        <v>90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158"/>
      <c r="Q30" s="115"/>
    </row>
    <row r="31" spans="1:18" s="17" customFormat="1" ht="8.1" customHeight="1" x14ac:dyDescent="0.15">
      <c r="A31" s="35" t="s">
        <v>91</v>
      </c>
      <c r="B31" s="118"/>
      <c r="C31" s="119"/>
      <c r="D31" s="119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158"/>
      <c r="Q31" s="115"/>
    </row>
    <row r="32" spans="1:18" s="17" customFormat="1" ht="8.1" customHeight="1" x14ac:dyDescent="0.15">
      <c r="A32" s="35" t="s">
        <v>92</v>
      </c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6"/>
    </row>
    <row r="33" spans="1:17" s="17" customFormat="1" ht="8.1" customHeight="1" x14ac:dyDescent="0.25">
      <c r="A33" s="47" t="s">
        <v>28</v>
      </c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60"/>
      <c r="Q33" s="115"/>
    </row>
    <row r="34" spans="1:17" s="17" customFormat="1" ht="8.1" customHeight="1" x14ac:dyDescent="0.25">
      <c r="A34" s="47"/>
      <c r="B34" s="48"/>
      <c r="C34" s="49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16"/>
    </row>
    <row r="35" spans="1:17" s="17" customFormat="1" ht="8.1" customHeight="1" x14ac:dyDescent="0.25">
      <c r="A35" s="47"/>
      <c r="B35" s="48"/>
      <c r="C35" s="49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16"/>
    </row>
    <row r="36" spans="1:17" s="17" customFormat="1" ht="8.1" customHeight="1" x14ac:dyDescent="0.25">
      <c r="A36" s="47"/>
      <c r="B36" s="48"/>
      <c r="C36" s="49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16"/>
    </row>
    <row r="37" spans="1:17" s="17" customFormat="1" ht="8.1" customHeight="1" x14ac:dyDescent="0.25">
      <c r="A37" s="47"/>
      <c r="B37" s="48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16"/>
    </row>
    <row r="38" spans="1:17" s="17" customFormat="1" ht="8.1" customHeight="1" x14ac:dyDescent="0.25">
      <c r="A38" s="47"/>
      <c r="B38" s="48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16"/>
    </row>
    <row r="39" spans="1:17" s="17" customFormat="1" ht="8.1" customHeight="1" x14ac:dyDescent="0.25">
      <c r="A39" s="47"/>
      <c r="B39" s="48"/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16"/>
    </row>
    <row r="40" spans="1:17" s="17" customFormat="1" ht="8.1" customHeight="1" x14ac:dyDescent="0.25">
      <c r="A40" s="47"/>
      <c r="B40" s="48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16"/>
    </row>
    <row r="41" spans="1:17" s="17" customFormat="1" ht="8.1" customHeight="1" x14ac:dyDescent="0.25">
      <c r="A41" s="47"/>
      <c r="B41" s="48"/>
      <c r="C41" s="49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16"/>
    </row>
    <row r="42" spans="1:17" s="17" customFormat="1" ht="8.1" customHeight="1" x14ac:dyDescent="0.25">
      <c r="A42" s="47"/>
      <c r="B42" s="48"/>
      <c r="C42" s="49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16"/>
    </row>
    <row r="43" spans="1:17" s="17" customFormat="1" ht="8.1" customHeight="1" x14ac:dyDescent="0.25">
      <c r="A43" s="47"/>
      <c r="B43" s="48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16"/>
    </row>
    <row r="44" spans="1:17" s="17" customFormat="1" ht="8.1" customHeight="1" x14ac:dyDescent="0.25">
      <c r="A44" s="47"/>
      <c r="B44" s="48"/>
      <c r="C44" s="49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16"/>
    </row>
    <row r="45" spans="1:17" s="17" customFormat="1" ht="8.1" customHeight="1" x14ac:dyDescent="0.25">
      <c r="A45" s="47"/>
      <c r="B45" s="48"/>
      <c r="C45" s="49"/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16"/>
    </row>
    <row r="46" spans="1:17" s="17" customFormat="1" ht="8.1" customHeight="1" x14ac:dyDescent="0.25">
      <c r="A46" s="47"/>
      <c r="B46" s="48"/>
      <c r="C46" s="49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16"/>
    </row>
    <row r="47" spans="1:17" s="17" customFormat="1" ht="8.1" customHeight="1" x14ac:dyDescent="0.25">
      <c r="A47" s="47"/>
      <c r="B47" s="48"/>
      <c r="C47" s="49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16"/>
    </row>
    <row r="48" spans="1:17" s="17" customFormat="1" ht="8.1" customHeight="1" x14ac:dyDescent="0.25">
      <c r="A48" s="47"/>
      <c r="B48" s="48"/>
      <c r="C48" s="49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16"/>
    </row>
    <row r="49" spans="1:16" s="17" customFormat="1" ht="8.1" customHeight="1" x14ac:dyDescent="0.25">
      <c r="A49" s="47"/>
      <c r="B49" s="48"/>
      <c r="C49" s="49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16"/>
    </row>
    <row r="50" spans="1:16" s="17" customFormat="1" ht="8.1" customHeight="1" x14ac:dyDescent="0.25">
      <c r="A50" s="49"/>
      <c r="B50" s="49"/>
      <c r="C50" s="49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16"/>
    </row>
    <row r="51" spans="1:16" s="17" customFormat="1" ht="8.1" customHeight="1" x14ac:dyDescent="0.25">
      <c r="A51" s="49"/>
      <c r="B51" s="49"/>
      <c r="C51" s="4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16"/>
    </row>
    <row r="52" spans="1:16" s="17" customFormat="1" ht="8.1" customHeight="1" x14ac:dyDescent="0.25">
      <c r="A52" s="20"/>
      <c r="B52" s="20"/>
      <c r="C52" s="20"/>
      <c r="D52" s="2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s="17" customFormat="1" ht="8.1" customHeight="1" x14ac:dyDescent="0.25">
      <c r="A53" s="20"/>
      <c r="B53" s="20"/>
      <c r="C53" s="20"/>
      <c r="D53" s="20"/>
      <c r="E53" s="16"/>
      <c r="F53" s="16"/>
      <c r="G53" s="16"/>
      <c r="H53" s="16"/>
      <c r="J53" s="16"/>
      <c r="K53" s="16"/>
      <c r="L53" s="16"/>
      <c r="M53" s="16"/>
      <c r="N53" s="16"/>
      <c r="O53" s="16"/>
      <c r="P53" s="16"/>
    </row>
    <row r="54" spans="1:16" s="17" customFormat="1" ht="8.1" customHeight="1" x14ac:dyDescent="0.25">
      <c r="A54" s="20"/>
      <c r="B54" s="20"/>
      <c r="C54" s="20"/>
      <c r="D54" s="2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17" customFormat="1" ht="8.1" customHeight="1" x14ac:dyDescent="0.25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</row>
    <row r="56" spans="1:16" s="17" customFormat="1" ht="8.1" customHeight="1" x14ac:dyDescent="0.25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</row>
    <row r="57" spans="1:16" s="17" customFormat="1" ht="8.1" customHeight="1" x14ac:dyDescent="0.25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</row>
    <row r="58" spans="1:16" s="17" customFormat="1" ht="8.1" customHeight="1" x14ac:dyDescent="0.25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</row>
    <row r="59" spans="1:16" s="17" customFormat="1" ht="8.1" customHeight="1" x14ac:dyDescent="0.25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</row>
    <row r="60" spans="1:16" s="17" customFormat="1" ht="8.1" customHeight="1" x14ac:dyDescent="0.25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</row>
    <row r="61" spans="1:16" s="17" customFormat="1" ht="8.1" customHeight="1" x14ac:dyDescent="0.25">
      <c r="A61" s="20"/>
      <c r="B61" s="20"/>
      <c r="C61" s="25"/>
      <c r="D61" s="25"/>
      <c r="E61" s="25"/>
      <c r="F61" s="25"/>
      <c r="G61" s="25"/>
      <c r="H61" s="25"/>
      <c r="I61" s="16"/>
      <c r="J61" s="16"/>
      <c r="K61" s="16"/>
      <c r="L61" s="16"/>
      <c r="M61" s="16"/>
      <c r="N61" s="16"/>
      <c r="O61" s="16"/>
      <c r="P61" s="16"/>
    </row>
    <row r="62" spans="1:16" s="17" customFormat="1" ht="8.1" customHeight="1" x14ac:dyDescent="0.25">
      <c r="A62" s="20"/>
      <c r="B62" s="20"/>
      <c r="C62" s="25"/>
      <c r="D62" s="25"/>
      <c r="E62" s="25"/>
      <c r="F62" s="25"/>
      <c r="G62" s="25"/>
      <c r="H62" s="25"/>
      <c r="I62" s="16"/>
      <c r="J62" s="16"/>
      <c r="K62" s="16"/>
      <c r="L62" s="16"/>
      <c r="M62" s="16"/>
      <c r="N62" s="16"/>
      <c r="O62" s="16"/>
      <c r="P62" s="16"/>
    </row>
    <row r="63" spans="1:16" s="17" customFormat="1" ht="8.1" customHeight="1" x14ac:dyDescent="0.25">
      <c r="A63" s="20"/>
      <c r="B63" s="20"/>
      <c r="C63" s="25"/>
      <c r="D63" s="25"/>
      <c r="E63" s="25"/>
      <c r="F63" s="25"/>
      <c r="G63" s="25"/>
      <c r="H63" s="25"/>
      <c r="I63" s="16"/>
      <c r="J63" s="16"/>
      <c r="K63" s="16"/>
      <c r="L63" s="16"/>
      <c r="M63" s="16"/>
      <c r="N63" s="16"/>
      <c r="O63" s="16"/>
      <c r="P63" s="16"/>
    </row>
    <row r="64" spans="1:16" s="17" customFormat="1" ht="8.1" customHeight="1" x14ac:dyDescent="0.25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</row>
    <row r="65" spans="1:16" s="17" customFormat="1" ht="8.1" customHeight="1" x14ac:dyDescent="0.25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</row>
    <row r="66" spans="1:16" s="17" customFormat="1" ht="8.1" customHeight="1" x14ac:dyDescent="0.25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</row>
    <row r="67" spans="1:16" s="17" customFormat="1" ht="8.1" customHeight="1" x14ac:dyDescent="0.25">
      <c r="A67" s="20"/>
      <c r="B67" s="20"/>
      <c r="C67" s="25"/>
      <c r="D67" s="25"/>
      <c r="E67" s="25"/>
      <c r="F67" s="25"/>
      <c r="G67" s="25"/>
      <c r="H67" s="25"/>
      <c r="I67" s="16"/>
      <c r="J67" s="16"/>
      <c r="K67" s="16"/>
      <c r="L67" s="16"/>
      <c r="M67" s="16"/>
      <c r="N67" s="16"/>
      <c r="O67" s="16"/>
      <c r="P67" s="16"/>
    </row>
    <row r="68" spans="1:16" s="17" customFormat="1" ht="8.1" customHeight="1" x14ac:dyDescent="0.25">
      <c r="A68" s="20"/>
      <c r="B68" s="20"/>
      <c r="C68" s="25"/>
      <c r="D68" s="25"/>
      <c r="E68" s="25"/>
      <c r="F68" s="25"/>
      <c r="G68" s="25"/>
      <c r="H68" s="25"/>
      <c r="I68" s="16"/>
      <c r="J68" s="16"/>
      <c r="K68" s="16"/>
      <c r="L68" s="16"/>
      <c r="M68" s="16"/>
      <c r="N68" s="16"/>
      <c r="O68" s="16"/>
      <c r="P68" s="16"/>
    </row>
    <row r="69" spans="1:16" s="17" customFormat="1" ht="8.1" customHeight="1" x14ac:dyDescent="0.25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</row>
    <row r="70" spans="1:16" s="17" customFormat="1" ht="8.1" customHeight="1" x14ac:dyDescent="0.25">
      <c r="A70" s="20"/>
      <c r="B70" s="20"/>
      <c r="C70" s="26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</row>
    <row r="71" spans="1:16" s="17" customFormat="1" ht="8.1" customHeight="1" x14ac:dyDescent="0.25">
      <c r="A71" s="20"/>
      <c r="B71" s="20"/>
      <c r="C71" s="27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</row>
    <row r="72" spans="1:16" s="17" customFormat="1" ht="8.1" customHeight="1" x14ac:dyDescent="0.25">
      <c r="A72" s="20"/>
      <c r="B72" s="20"/>
      <c r="C72" s="25"/>
      <c r="D72" s="25"/>
      <c r="E72" s="25"/>
      <c r="F72" s="25"/>
      <c r="G72" s="25"/>
      <c r="H72" s="25"/>
      <c r="I72" s="16"/>
      <c r="J72" s="16"/>
      <c r="K72" s="16"/>
      <c r="L72" s="16"/>
      <c r="M72" s="16"/>
      <c r="N72" s="16"/>
      <c r="O72" s="16"/>
      <c r="P72" s="16"/>
    </row>
    <row r="73" spans="1:16" s="17" customFormat="1" ht="8.1" customHeight="1" x14ac:dyDescent="0.25">
      <c r="A73" s="20"/>
      <c r="B73" s="20"/>
      <c r="C73" s="25"/>
      <c r="D73" s="25"/>
      <c r="E73" s="25"/>
      <c r="F73" s="25"/>
      <c r="G73" s="25"/>
      <c r="H73" s="25"/>
      <c r="I73" s="16"/>
      <c r="J73" s="16"/>
      <c r="K73" s="16"/>
      <c r="L73" s="16"/>
      <c r="M73" s="16"/>
      <c r="N73" s="16"/>
      <c r="O73" s="16"/>
      <c r="P73" s="16"/>
    </row>
    <row r="74" spans="1:16" s="17" customFormat="1" ht="8.1" customHeight="1" x14ac:dyDescent="0.25">
      <c r="A74" s="20"/>
      <c r="B74" s="20"/>
      <c r="C74" s="25"/>
      <c r="D74" s="25"/>
      <c r="E74" s="25"/>
      <c r="F74" s="25"/>
      <c r="G74" s="25"/>
      <c r="H74" s="25"/>
      <c r="I74" s="16"/>
      <c r="J74" s="16"/>
      <c r="K74" s="16"/>
      <c r="L74" s="16"/>
      <c r="M74" s="16"/>
      <c r="N74" s="16"/>
      <c r="O74" s="16"/>
      <c r="P74" s="16"/>
    </row>
    <row r="75" spans="1:16" s="17" customFormat="1" ht="8.1" customHeight="1" x14ac:dyDescent="0.25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</row>
    <row r="76" spans="1:16" s="17" customFormat="1" ht="8.1" customHeight="1" x14ac:dyDescent="0.25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8.1" customHeight="1" x14ac:dyDescent="0.25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</row>
    <row r="78" spans="1:16" s="17" customFormat="1" ht="8.1" customHeight="1" x14ac:dyDescent="0.25">
      <c r="A78" s="20"/>
      <c r="B78" s="20"/>
      <c r="C78" s="25"/>
      <c r="D78" s="25"/>
      <c r="E78" s="25"/>
      <c r="F78" s="25"/>
      <c r="G78" s="25"/>
      <c r="H78" s="25"/>
      <c r="I78" s="16"/>
      <c r="J78" s="16"/>
      <c r="K78" s="16"/>
      <c r="L78" s="16"/>
      <c r="M78" s="16"/>
      <c r="N78" s="16"/>
      <c r="O78" s="16"/>
      <c r="P78" s="16"/>
    </row>
    <row r="79" spans="1:16" s="17" customFormat="1" ht="8.1" customHeight="1" x14ac:dyDescent="0.25">
      <c r="A79" s="20"/>
      <c r="B79" s="20"/>
      <c r="C79" s="25"/>
      <c r="D79" s="25"/>
      <c r="E79" s="25"/>
      <c r="F79" s="25"/>
      <c r="G79" s="25"/>
      <c r="H79" s="25"/>
      <c r="I79" s="16"/>
      <c r="J79" s="16"/>
      <c r="K79" s="16"/>
      <c r="L79" s="16"/>
      <c r="M79" s="16"/>
      <c r="N79" s="16"/>
      <c r="O79" s="16"/>
      <c r="P79" s="16"/>
    </row>
    <row r="80" spans="1:16" s="17" customFormat="1" ht="8.1" customHeight="1" x14ac:dyDescent="0.25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</row>
    <row r="81" spans="1:16" s="17" customFormat="1" ht="8.1" customHeight="1" x14ac:dyDescent="0.25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</row>
    <row r="82" spans="1:16" s="17" customFormat="1" ht="8.1" customHeight="1" x14ac:dyDescent="0.25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</row>
    <row r="83" spans="1:16" s="17" customFormat="1" ht="8.1" customHeight="1" x14ac:dyDescent="0.25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</row>
    <row r="84" spans="1:16" s="17" customFormat="1" ht="8.1" customHeight="1" x14ac:dyDescent="0.25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</row>
    <row r="85" spans="1:16" s="17" customFormat="1" ht="8.1" customHeight="1" x14ac:dyDescent="0.25">
      <c r="A85" s="20"/>
      <c r="B85" s="20"/>
      <c r="C85" s="20"/>
      <c r="D85" s="20"/>
      <c r="E85" s="20"/>
      <c r="F85" s="25"/>
      <c r="G85" s="20"/>
      <c r="H85" s="20"/>
      <c r="I85" s="16"/>
      <c r="J85" s="16"/>
      <c r="K85" s="16"/>
      <c r="L85" s="16"/>
      <c r="M85" s="16"/>
      <c r="N85" s="16"/>
      <c r="O85" s="16"/>
      <c r="P85" s="16"/>
    </row>
    <row r="86" spans="1:16" s="17" customFormat="1" ht="8.1" customHeight="1" x14ac:dyDescent="0.25">
      <c r="A86" s="20"/>
      <c r="B86" s="20"/>
      <c r="C86" s="20"/>
      <c r="D86" s="20"/>
      <c r="E86" s="20"/>
      <c r="F86" s="25"/>
      <c r="G86" s="25"/>
      <c r="H86" s="25"/>
      <c r="I86" s="16"/>
      <c r="J86" s="16"/>
      <c r="K86" s="16"/>
      <c r="L86" s="16"/>
      <c r="M86" s="16"/>
      <c r="N86" s="16"/>
      <c r="O86" s="16"/>
      <c r="P86" s="16"/>
    </row>
    <row r="87" spans="1:16" s="17" customFormat="1" ht="8.1" customHeight="1" x14ac:dyDescent="0.25">
      <c r="A87" s="20"/>
      <c r="B87" s="20"/>
      <c r="C87" s="20"/>
      <c r="D87" s="20"/>
      <c r="E87" s="20"/>
      <c r="F87" s="25"/>
      <c r="G87" s="25"/>
      <c r="H87" s="25"/>
      <c r="I87" s="16"/>
      <c r="J87" s="16"/>
      <c r="K87" s="16"/>
      <c r="L87" s="16"/>
      <c r="M87" s="16"/>
      <c r="N87" s="16"/>
      <c r="O87" s="16"/>
      <c r="P87" s="16"/>
    </row>
    <row r="88" spans="1:16" s="17" customFormat="1" ht="8.1" customHeight="1" x14ac:dyDescent="0.25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</row>
    <row r="89" spans="1:16" s="17" customFormat="1" ht="8.1" customHeight="1" x14ac:dyDescent="0.25">
      <c r="A89" s="20"/>
      <c r="B89" s="20"/>
      <c r="C89" s="20"/>
      <c r="D89" s="20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s="17" customFormat="1" ht="8.1" customHeight="1" x14ac:dyDescent="0.25">
      <c r="A90" s="20"/>
      <c r="B90" s="20"/>
      <c r="C90" s="20"/>
      <c r="D90" s="20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s="17" customFormat="1" ht="8.1" customHeight="1" x14ac:dyDescent="0.25">
      <c r="A91" s="20"/>
      <c r="B91" s="20"/>
      <c r="C91" s="20"/>
      <c r="D91" s="20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s="17" customFormat="1" ht="8.1" customHeight="1" x14ac:dyDescent="0.25">
      <c r="A92" s="20"/>
      <c r="B92" s="20"/>
      <c r="C92" s="20"/>
      <c r="D92" s="20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s="17" customFormat="1" ht="8.1" customHeight="1" x14ac:dyDescent="0.25">
      <c r="A93" s="20"/>
      <c r="B93" s="20"/>
      <c r="C93" s="20"/>
      <c r="D93" s="20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s="17" customFormat="1" ht="8.1" customHeight="1" x14ac:dyDescent="0.25">
      <c r="A94" s="20"/>
      <c r="B94" s="20"/>
      <c r="C94" s="20"/>
      <c r="D94" s="20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s="17" customFormat="1" ht="8.1" customHeight="1" x14ac:dyDescent="0.25">
      <c r="A95" s="20"/>
      <c r="B95" s="20"/>
      <c r="C95" s="25"/>
      <c r="D95" s="25"/>
      <c r="E95" s="25"/>
      <c r="F95" s="25"/>
      <c r="G95" s="25"/>
      <c r="H95" s="25"/>
      <c r="I95" s="16"/>
      <c r="J95" s="16"/>
      <c r="K95" s="16"/>
      <c r="L95" s="16"/>
      <c r="M95" s="16"/>
      <c r="N95" s="16"/>
      <c r="O95" s="16"/>
      <c r="P95" s="16"/>
    </row>
    <row r="96" spans="1:16" s="17" customFormat="1" ht="8.1" customHeight="1" x14ac:dyDescent="0.25">
      <c r="A96" s="20"/>
      <c r="B96" s="20"/>
      <c r="C96" s="25"/>
      <c r="D96" s="25"/>
      <c r="E96" s="25"/>
      <c r="F96" s="25"/>
      <c r="G96" s="25"/>
      <c r="H96" s="25"/>
      <c r="I96" s="16"/>
      <c r="J96" s="16"/>
      <c r="K96" s="16"/>
      <c r="L96" s="16"/>
      <c r="M96" s="16"/>
      <c r="N96" s="16"/>
      <c r="O96" s="16"/>
      <c r="P96" s="16"/>
    </row>
    <row r="97" spans="1:16" s="17" customFormat="1" ht="8.1" customHeight="1" x14ac:dyDescent="0.25">
      <c r="A97" s="20"/>
      <c r="B97" s="20"/>
      <c r="C97" s="25"/>
      <c r="D97" s="25"/>
      <c r="E97" s="25"/>
      <c r="F97" s="25"/>
      <c r="G97" s="25"/>
      <c r="H97" s="25"/>
      <c r="I97" s="16"/>
      <c r="J97" s="16"/>
      <c r="K97" s="16"/>
      <c r="L97" s="16"/>
      <c r="M97" s="16"/>
      <c r="N97" s="16"/>
      <c r="O97" s="16"/>
      <c r="P97" s="16"/>
    </row>
    <row r="98" spans="1:16" s="17" customFormat="1" ht="8.1" customHeight="1" x14ac:dyDescent="0.25">
      <c r="A98" s="20"/>
      <c r="B98" s="20"/>
      <c r="C98" s="25"/>
      <c r="D98" s="25"/>
      <c r="E98" s="25"/>
      <c r="F98" s="25"/>
      <c r="G98" s="25"/>
      <c r="H98" s="25"/>
      <c r="I98" s="16"/>
      <c r="J98" s="16"/>
      <c r="K98" s="16"/>
      <c r="L98" s="16"/>
      <c r="M98" s="16"/>
      <c r="N98" s="16"/>
      <c r="O98" s="16"/>
      <c r="P98" s="16"/>
    </row>
    <row r="99" spans="1:16" s="17" customFormat="1" ht="8.1" customHeight="1" x14ac:dyDescent="0.25">
      <c r="A99" s="20"/>
      <c r="B99" s="20"/>
      <c r="C99" s="25"/>
      <c r="D99" s="25"/>
      <c r="E99" s="25"/>
      <c r="F99" s="25"/>
      <c r="G99" s="25"/>
      <c r="H99" s="25"/>
      <c r="I99" s="16"/>
      <c r="J99" s="16"/>
      <c r="K99" s="16"/>
      <c r="L99" s="16"/>
      <c r="M99" s="16"/>
      <c r="N99" s="16"/>
      <c r="O99" s="16"/>
      <c r="P99" s="16"/>
    </row>
    <row r="100" spans="1:16" s="17" customFormat="1" ht="8.1" customHeight="1" x14ac:dyDescent="0.25">
      <c r="A100" s="20"/>
      <c r="B100" s="20"/>
      <c r="C100" s="25"/>
      <c r="D100" s="25"/>
      <c r="E100" s="25"/>
      <c r="F100" s="25"/>
      <c r="G100" s="25"/>
      <c r="H100" s="25"/>
      <c r="I100" s="16"/>
      <c r="J100" s="16"/>
      <c r="K100" s="16"/>
      <c r="L100" s="16"/>
      <c r="M100" s="16"/>
      <c r="N100" s="16"/>
      <c r="O100" s="16"/>
      <c r="P100" s="16"/>
    </row>
    <row r="101" spans="1:16" s="17" customFormat="1" ht="8.1" customHeight="1" x14ac:dyDescent="0.25">
      <c r="A101" s="20"/>
      <c r="B101" s="20"/>
      <c r="C101" s="25"/>
      <c r="D101" s="25"/>
      <c r="E101" s="25"/>
      <c r="F101" s="25"/>
      <c r="G101" s="25"/>
      <c r="H101" s="25"/>
      <c r="I101" s="16"/>
      <c r="J101" s="16"/>
      <c r="K101" s="16"/>
      <c r="L101" s="16"/>
      <c r="M101" s="16"/>
      <c r="N101" s="16"/>
      <c r="O101" s="16"/>
      <c r="P101" s="16"/>
    </row>
    <row r="102" spans="1:16" s="17" customFormat="1" ht="8.1" customHeight="1" x14ac:dyDescent="0.25">
      <c r="A102" s="20"/>
      <c r="B102" s="20"/>
      <c r="C102" s="25"/>
      <c r="D102" s="25"/>
      <c r="E102" s="25"/>
      <c r="F102" s="25"/>
      <c r="G102" s="25"/>
      <c r="H102" s="25"/>
      <c r="I102" s="16"/>
      <c r="J102" s="16"/>
      <c r="K102" s="16"/>
      <c r="L102" s="16"/>
      <c r="M102" s="16"/>
      <c r="N102" s="16"/>
      <c r="O102" s="16"/>
      <c r="P102" s="16"/>
    </row>
    <row r="103" spans="1:16" s="17" customFormat="1" ht="8.1" customHeight="1" x14ac:dyDescent="0.25">
      <c r="A103" s="20"/>
      <c r="B103" s="20"/>
      <c r="C103" s="25"/>
      <c r="D103" s="25"/>
      <c r="E103" s="25"/>
      <c r="F103" s="25"/>
      <c r="G103" s="25"/>
      <c r="H103" s="25"/>
      <c r="I103" s="16"/>
      <c r="J103" s="16"/>
      <c r="K103" s="16"/>
      <c r="L103" s="16"/>
      <c r="M103" s="16"/>
      <c r="N103" s="16"/>
      <c r="O103" s="16"/>
      <c r="P103" s="16"/>
    </row>
    <row r="104" spans="1:16" s="17" customFormat="1" ht="8.1" customHeight="1" x14ac:dyDescent="0.25">
      <c r="A104" s="20"/>
      <c r="B104" s="20"/>
      <c r="C104" s="25"/>
      <c r="D104" s="25"/>
      <c r="E104" s="25"/>
      <c r="F104" s="25"/>
      <c r="G104" s="25"/>
      <c r="H104" s="25"/>
      <c r="I104" s="16"/>
      <c r="J104" s="16"/>
      <c r="K104" s="16"/>
      <c r="L104" s="16"/>
      <c r="M104" s="16"/>
      <c r="N104" s="16"/>
      <c r="O104" s="16"/>
      <c r="P104" s="16"/>
    </row>
    <row r="105" spans="1:16" s="17" customFormat="1" ht="8.1" customHeight="1" x14ac:dyDescent="0.25">
      <c r="A105" s="20"/>
      <c r="B105" s="20"/>
      <c r="C105" s="25"/>
      <c r="D105" s="25"/>
      <c r="E105" s="25"/>
      <c r="F105" s="25"/>
      <c r="G105" s="25"/>
      <c r="H105" s="25"/>
      <c r="I105" s="16"/>
      <c r="J105" s="16"/>
      <c r="K105" s="16"/>
      <c r="L105" s="16"/>
      <c r="M105" s="16"/>
      <c r="N105" s="16"/>
      <c r="O105" s="16"/>
      <c r="P105" s="16"/>
    </row>
    <row r="106" spans="1:16" s="17" customFormat="1" ht="8.1" customHeight="1" x14ac:dyDescent="0.25">
      <c r="A106" s="20"/>
      <c r="B106" s="20"/>
      <c r="C106" s="25"/>
      <c r="D106" s="25"/>
      <c r="E106" s="25"/>
      <c r="F106" s="25"/>
      <c r="G106" s="25"/>
      <c r="H106" s="25"/>
      <c r="I106" s="16"/>
      <c r="J106" s="16"/>
      <c r="K106" s="16"/>
      <c r="L106" s="16"/>
      <c r="M106" s="16"/>
      <c r="N106" s="16"/>
      <c r="O106" s="16"/>
      <c r="P106" s="16"/>
    </row>
    <row r="107" spans="1:16" s="17" customFormat="1" ht="8.1" customHeight="1" x14ac:dyDescent="0.25">
      <c r="A107" s="20"/>
      <c r="B107" s="20"/>
      <c r="C107" s="25"/>
      <c r="D107" s="25"/>
      <c r="E107" s="25"/>
      <c r="F107" s="25"/>
      <c r="G107" s="25"/>
      <c r="H107" s="25"/>
      <c r="I107" s="16"/>
      <c r="J107" s="16"/>
      <c r="K107" s="16"/>
      <c r="L107" s="16"/>
      <c r="M107" s="16"/>
      <c r="N107" s="16"/>
      <c r="O107" s="16"/>
      <c r="P107" s="16"/>
    </row>
    <row r="108" spans="1:16" s="17" customFormat="1" ht="8.1" customHeight="1" x14ac:dyDescent="0.25">
      <c r="A108" s="20"/>
      <c r="B108" s="20"/>
      <c r="C108" s="25"/>
      <c r="D108" s="25"/>
      <c r="E108" s="25"/>
      <c r="F108" s="25"/>
      <c r="G108" s="25"/>
      <c r="H108" s="25"/>
      <c r="I108" s="16"/>
      <c r="J108" s="16"/>
      <c r="K108" s="16"/>
      <c r="L108" s="16"/>
      <c r="M108" s="16"/>
      <c r="N108" s="16"/>
      <c r="O108" s="16"/>
      <c r="P108" s="16"/>
    </row>
    <row r="109" spans="1:16" s="17" customFormat="1" ht="11.25" customHeight="1" x14ac:dyDescent="0.25">
      <c r="A109" s="20"/>
      <c r="B109" s="20"/>
      <c r="C109" s="25"/>
      <c r="D109" s="25"/>
      <c r="E109" s="25"/>
      <c r="F109" s="25"/>
      <c r="G109" s="25"/>
      <c r="H109" s="25"/>
      <c r="I109" s="16"/>
      <c r="J109" s="16"/>
      <c r="K109" s="16"/>
      <c r="L109" s="16"/>
      <c r="M109" s="16"/>
      <c r="N109" s="16"/>
      <c r="O109" s="16"/>
      <c r="P109" s="16"/>
    </row>
    <row r="110" spans="1:16" s="17" customFormat="1" ht="8.1" customHeight="1" x14ac:dyDescent="0.25">
      <c r="A110" s="20"/>
      <c r="B110" s="20"/>
      <c r="C110" s="25"/>
      <c r="D110" s="25"/>
      <c r="E110" s="25"/>
      <c r="F110" s="25"/>
      <c r="G110" s="25"/>
      <c r="H110" s="25"/>
      <c r="I110" s="16"/>
      <c r="J110" s="16"/>
      <c r="K110" s="16"/>
      <c r="L110" s="16"/>
      <c r="M110" s="16"/>
      <c r="N110" s="16"/>
      <c r="O110" s="16"/>
      <c r="P110" s="16"/>
    </row>
    <row r="111" spans="1:16" x14ac:dyDescent="0.25">
      <c r="C111" s="25"/>
      <c r="D111" s="25"/>
      <c r="E111" s="25"/>
      <c r="F111" s="25"/>
      <c r="G111" s="25"/>
      <c r="H111" s="25"/>
    </row>
    <row r="112" spans="1:16" x14ac:dyDescent="0.25">
      <c r="C112" s="25"/>
      <c r="D112" s="25"/>
      <c r="E112" s="25"/>
      <c r="F112" s="25"/>
      <c r="G112" s="25"/>
      <c r="H112" s="25"/>
    </row>
    <row r="113" spans="3:8" x14ac:dyDescent="0.25">
      <c r="C113" s="25"/>
      <c r="D113" s="25"/>
      <c r="E113" s="25"/>
      <c r="F113" s="25"/>
      <c r="G113" s="25"/>
      <c r="H113" s="25"/>
    </row>
    <row r="114" spans="3:8" x14ac:dyDescent="0.25">
      <c r="C114" s="25"/>
      <c r="D114" s="25"/>
      <c r="E114" s="25"/>
      <c r="F114" s="25"/>
      <c r="G114" s="25"/>
      <c r="H114" s="25"/>
    </row>
    <row r="115" spans="3:8" x14ac:dyDescent="0.25">
      <c r="C115" s="25"/>
      <c r="D115" s="25"/>
      <c r="E115" s="25"/>
      <c r="F115" s="25"/>
      <c r="G115" s="25"/>
      <c r="H115" s="25"/>
    </row>
    <row r="116" spans="3:8" x14ac:dyDescent="0.25">
      <c r="C116" s="25"/>
      <c r="D116" s="25"/>
      <c r="E116" s="25"/>
      <c r="F116" s="25"/>
      <c r="G116" s="25"/>
      <c r="H116" s="25"/>
    </row>
    <row r="117" spans="3:8" x14ac:dyDescent="0.25">
      <c r="C117" s="25"/>
      <c r="D117" s="25"/>
      <c r="E117" s="25"/>
      <c r="F117" s="25"/>
      <c r="G117" s="25"/>
      <c r="H117" s="25"/>
    </row>
    <row r="118" spans="3:8" x14ac:dyDescent="0.25">
      <c r="C118" s="25"/>
      <c r="D118" s="25"/>
      <c r="E118" s="25"/>
      <c r="F118" s="25"/>
      <c r="G118" s="25"/>
      <c r="H118" s="25"/>
    </row>
    <row r="119" spans="3:8" x14ac:dyDescent="0.25">
      <c r="C119" s="25"/>
      <c r="D119" s="25"/>
      <c r="E119" s="25"/>
      <c r="F119" s="25"/>
      <c r="G119" s="25"/>
      <c r="H119" s="25"/>
    </row>
    <row r="120" spans="3:8" x14ac:dyDescent="0.25">
      <c r="C120" s="25"/>
      <c r="D120" s="25"/>
      <c r="E120" s="25"/>
      <c r="F120" s="25"/>
      <c r="G120" s="25"/>
      <c r="H120" s="25"/>
    </row>
    <row r="121" spans="3:8" x14ac:dyDescent="0.25">
      <c r="C121" s="25"/>
      <c r="D121" s="25"/>
      <c r="E121" s="25"/>
      <c r="F121" s="25"/>
      <c r="G121" s="25"/>
      <c r="H121" s="25"/>
    </row>
    <row r="122" spans="3:8" x14ac:dyDescent="0.25">
      <c r="C122" s="25"/>
      <c r="D122" s="25"/>
      <c r="E122" s="25"/>
      <c r="F122" s="25"/>
      <c r="G122" s="25"/>
      <c r="H122" s="25"/>
    </row>
    <row r="123" spans="3:8" x14ac:dyDescent="0.25">
      <c r="C123" s="25"/>
      <c r="D123" s="25"/>
      <c r="E123" s="25"/>
      <c r="F123" s="25"/>
      <c r="G123" s="25"/>
      <c r="H123" s="25"/>
    </row>
    <row r="124" spans="3:8" x14ac:dyDescent="0.25">
      <c r="C124" s="25"/>
      <c r="D124" s="25"/>
      <c r="E124" s="25"/>
      <c r="F124" s="25"/>
      <c r="G124" s="25"/>
      <c r="H124" s="25"/>
    </row>
    <row r="125" spans="3:8" x14ac:dyDescent="0.25">
      <c r="C125" s="25"/>
      <c r="D125" s="25"/>
      <c r="E125" s="25"/>
      <c r="F125" s="25"/>
      <c r="G125" s="25"/>
      <c r="H125" s="25"/>
    </row>
    <row r="126" spans="3:8" x14ac:dyDescent="0.25">
      <c r="C126" s="25"/>
      <c r="D126" s="25"/>
      <c r="E126" s="25"/>
      <c r="F126" s="25"/>
      <c r="G126" s="25"/>
      <c r="H126" s="25"/>
    </row>
    <row r="127" spans="3:8" x14ac:dyDescent="0.25">
      <c r="C127" s="25"/>
      <c r="D127" s="25"/>
      <c r="E127" s="25"/>
      <c r="F127" s="25"/>
      <c r="G127" s="25"/>
      <c r="H127" s="25"/>
    </row>
    <row r="128" spans="3:8" x14ac:dyDescent="0.25">
      <c r="C128" s="25"/>
      <c r="D128" s="25"/>
      <c r="E128" s="25"/>
      <c r="F128" s="25"/>
      <c r="G128" s="25"/>
      <c r="H128" s="25"/>
    </row>
    <row r="129" spans="3:8" x14ac:dyDescent="0.25">
      <c r="C129" s="25"/>
      <c r="D129" s="25"/>
      <c r="E129" s="25"/>
      <c r="F129" s="25"/>
      <c r="G129" s="25"/>
      <c r="H129" s="25"/>
    </row>
    <row r="130" spans="3:8" x14ac:dyDescent="0.25">
      <c r="C130" s="25"/>
      <c r="D130" s="25"/>
      <c r="E130" s="25"/>
      <c r="F130" s="25"/>
      <c r="G130" s="25"/>
      <c r="H130" s="25"/>
    </row>
    <row r="131" spans="3:8" x14ac:dyDescent="0.25">
      <c r="C131" s="25"/>
      <c r="D131" s="25"/>
      <c r="E131" s="25"/>
      <c r="F131" s="25"/>
      <c r="G131" s="25"/>
      <c r="H131" s="25"/>
    </row>
    <row r="132" spans="3:8" x14ac:dyDescent="0.25">
      <c r="C132" s="25"/>
      <c r="D132" s="25"/>
      <c r="E132" s="25"/>
      <c r="F132" s="25"/>
      <c r="G132" s="25"/>
      <c r="H132" s="25"/>
    </row>
    <row r="133" spans="3:8" x14ac:dyDescent="0.25">
      <c r="C133" s="25"/>
      <c r="D133" s="25"/>
      <c r="E133" s="25"/>
      <c r="F133" s="25"/>
      <c r="G133" s="25"/>
      <c r="H133" s="25"/>
    </row>
    <row r="134" spans="3:8" x14ac:dyDescent="0.25">
      <c r="C134" s="25"/>
      <c r="D134" s="25"/>
      <c r="E134" s="25"/>
      <c r="F134" s="25"/>
      <c r="G134" s="25"/>
      <c r="H134" s="25"/>
    </row>
    <row r="135" spans="3:8" x14ac:dyDescent="0.25">
      <c r="C135" s="25"/>
      <c r="D135" s="25"/>
      <c r="E135" s="25"/>
      <c r="F135" s="25"/>
      <c r="G135" s="25"/>
      <c r="H135" s="25"/>
    </row>
    <row r="136" spans="3:8" x14ac:dyDescent="0.25">
      <c r="C136" s="25"/>
      <c r="D136" s="25"/>
      <c r="E136" s="25"/>
      <c r="F136" s="25"/>
      <c r="G136" s="25"/>
      <c r="H136" s="25"/>
    </row>
    <row r="137" spans="3:8" x14ac:dyDescent="0.25">
      <c r="C137" s="25"/>
      <c r="D137" s="25"/>
      <c r="E137" s="25"/>
      <c r="F137" s="25"/>
      <c r="G137" s="25"/>
      <c r="H137" s="25"/>
    </row>
    <row r="138" spans="3:8" x14ac:dyDescent="0.25">
      <c r="C138" s="25"/>
      <c r="D138" s="25"/>
      <c r="E138" s="25"/>
      <c r="F138" s="25"/>
      <c r="G138" s="25"/>
      <c r="H138" s="25"/>
    </row>
    <row r="139" spans="3:8" x14ac:dyDescent="0.25">
      <c r="C139" s="25"/>
      <c r="D139" s="25"/>
      <c r="E139" s="25"/>
      <c r="F139" s="25"/>
      <c r="G139" s="25"/>
      <c r="H139" s="25"/>
    </row>
    <row r="140" spans="3:8" x14ac:dyDescent="0.25">
      <c r="C140" s="25"/>
      <c r="D140" s="25"/>
      <c r="E140" s="25"/>
      <c r="F140" s="25"/>
      <c r="G140" s="25"/>
      <c r="H140" s="25"/>
    </row>
    <row r="141" spans="3:8" x14ac:dyDescent="0.25">
      <c r="C141" s="25"/>
      <c r="D141" s="25"/>
      <c r="E141" s="25"/>
      <c r="F141" s="25"/>
      <c r="G141" s="25"/>
      <c r="H141" s="25"/>
    </row>
    <row r="142" spans="3:8" x14ac:dyDescent="0.25">
      <c r="C142" s="25"/>
      <c r="D142" s="25"/>
      <c r="E142" s="25"/>
      <c r="F142" s="25"/>
      <c r="G142" s="25"/>
      <c r="H142" s="25"/>
    </row>
    <row r="143" spans="3:8" x14ac:dyDescent="0.25">
      <c r="C143" s="25"/>
      <c r="D143" s="25"/>
      <c r="E143" s="25"/>
      <c r="F143" s="25"/>
      <c r="G143" s="25"/>
      <c r="H143" s="25"/>
    </row>
    <row r="144" spans="3:8" x14ac:dyDescent="0.25">
      <c r="C144" s="25"/>
      <c r="D144" s="25"/>
      <c r="E144" s="25"/>
      <c r="F144" s="25"/>
      <c r="G144" s="25"/>
      <c r="H144" s="25"/>
    </row>
    <row r="145" spans="3:8" x14ac:dyDescent="0.25">
      <c r="C145" s="25"/>
      <c r="D145" s="25"/>
      <c r="E145" s="25"/>
      <c r="F145" s="25"/>
      <c r="G145" s="25"/>
      <c r="H145" s="25"/>
    </row>
    <row r="146" spans="3:8" x14ac:dyDescent="0.25">
      <c r="C146" s="25"/>
      <c r="D146" s="25"/>
      <c r="E146" s="25"/>
      <c r="F146" s="25"/>
      <c r="G146" s="25"/>
      <c r="H146" s="25"/>
    </row>
    <row r="147" spans="3:8" x14ac:dyDescent="0.25">
      <c r="C147" s="25"/>
      <c r="D147" s="25"/>
      <c r="E147" s="25"/>
      <c r="F147" s="25"/>
      <c r="G147" s="25"/>
      <c r="H147" s="25"/>
    </row>
    <row r="148" spans="3:8" x14ac:dyDescent="0.25">
      <c r="C148" s="25"/>
      <c r="D148" s="25"/>
      <c r="E148" s="25"/>
      <c r="F148" s="25"/>
      <c r="G148" s="25"/>
      <c r="H148" s="25"/>
    </row>
    <row r="149" spans="3:8" x14ac:dyDescent="0.25">
      <c r="C149" s="25"/>
      <c r="D149" s="25"/>
      <c r="E149" s="25"/>
      <c r="F149" s="25"/>
      <c r="G149" s="25"/>
      <c r="H149" s="25"/>
    </row>
    <row r="150" spans="3:8" x14ac:dyDescent="0.25">
      <c r="C150" s="25"/>
      <c r="D150" s="25"/>
      <c r="E150" s="25"/>
      <c r="F150" s="25"/>
      <c r="G150" s="25"/>
      <c r="H150" s="25"/>
    </row>
    <row r="151" spans="3:8" x14ac:dyDescent="0.25">
      <c r="C151" s="25"/>
      <c r="D151" s="25"/>
      <c r="E151" s="25"/>
      <c r="F151" s="25"/>
      <c r="G151" s="25"/>
      <c r="H151" s="25"/>
    </row>
    <row r="152" spans="3:8" x14ac:dyDescent="0.25">
      <c r="C152" s="25"/>
      <c r="D152" s="25"/>
      <c r="E152" s="25"/>
      <c r="F152" s="25"/>
      <c r="G152" s="25"/>
      <c r="H152" s="25"/>
    </row>
  </sheetData>
  <mergeCells count="12">
    <mergeCell ref="G5:G8"/>
    <mergeCell ref="H5:H8"/>
    <mergeCell ref="I5:I8"/>
    <mergeCell ref="J5:J8"/>
    <mergeCell ref="N5:O5"/>
    <mergeCell ref="O6:O8"/>
    <mergeCell ref="C5:C8"/>
    <mergeCell ref="D5:D8"/>
    <mergeCell ref="E5:E8"/>
    <mergeCell ref="F5:F8"/>
    <mergeCell ref="A5:A8"/>
    <mergeCell ref="B5:B8"/>
  </mergeCells>
  <pageMargins left="0.98425196850393704" right="0.98425196850393704" top="1.5748031496062993" bottom="0.78740157480314965" header="3.937007874015748E-2" footer="0"/>
  <pageSetup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3 concluye (2)</vt:lpstr>
      <vt:lpstr>Cuadro 3 concluye</vt:lpstr>
      <vt:lpstr>'Cuadro 3 concluye'!Área_de_impresión</vt:lpstr>
      <vt:lpstr>'Cuadro 3 concluye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 Figueroa Julieta</dc:creator>
  <cp:lastModifiedBy>08076782A</cp:lastModifiedBy>
  <cp:lastPrinted>2016-08-02T17:32:33Z</cp:lastPrinted>
  <dcterms:created xsi:type="dcterms:W3CDTF">2011-06-06T18:42:17Z</dcterms:created>
  <dcterms:modified xsi:type="dcterms:W3CDTF">2016-08-02T17:37:35Z</dcterms:modified>
</cp:coreProperties>
</file>