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na_castro\Documents\2016\INFORME DE GOBIERNO\ACTUALIZACION FINAL\ING. PUB\"/>
    </mc:Choice>
  </mc:AlternateContent>
  <bookViews>
    <workbookView xWindow="-15" yWindow="60" windowWidth="20730" windowHeight="8730" tabRatio="599"/>
  </bookViews>
  <sheets>
    <sheet name="NON 3 (3)" sheetId="477" r:id="rId1"/>
  </sheets>
  <definedNames>
    <definedName name="_Fill" hidden="1">#REF!</definedName>
    <definedName name="_Regression_Int" localSheetId="0" hidden="1">1</definedName>
    <definedName name="A_impresión_IM" localSheetId="0">'NON 3 (3)'!$B$2:$N$58</definedName>
    <definedName name="A_impresión_IM">#REF!</definedName>
    <definedName name="_xlnm.Print_Area" localSheetId="0">'NON 3 (3)'!$B$2:$N$45</definedName>
    <definedName name="DIFERENCIAS">#N/A</definedName>
    <definedName name="VARIABLES">#N/A</definedName>
  </definedNames>
  <calcPr calcId="152511"/>
</workbook>
</file>

<file path=xl/calcChain.xml><?xml version="1.0" encoding="utf-8"?>
<calcChain xmlns="http://schemas.openxmlformats.org/spreadsheetml/2006/main">
  <c r="N36" i="477" l="1"/>
  <c r="J36" i="477"/>
  <c r="E36" i="477"/>
  <c r="D36" i="477" l="1"/>
  <c r="N35" i="477"/>
  <c r="J35" i="477"/>
  <c r="E35" i="477"/>
  <c r="D35" i="477" l="1"/>
</calcChain>
</file>

<file path=xl/sharedStrings.xml><?xml version="1.0" encoding="utf-8"?>
<sst xmlns="http://schemas.openxmlformats.org/spreadsheetml/2006/main" count="78" uniqueCount="41">
  <si>
    <t>Tributarios</t>
  </si>
  <si>
    <t xml:space="preserve">  Otros</t>
  </si>
  <si>
    <t xml:space="preserve">servicios </t>
  </si>
  <si>
    <t xml:space="preserve">Tenencia </t>
  </si>
  <si>
    <t xml:space="preserve">o uso de </t>
  </si>
  <si>
    <t>vehículos</t>
  </si>
  <si>
    <t>Comercio exterior</t>
  </si>
  <si>
    <t>Año</t>
  </si>
  <si>
    <t>Total</t>
  </si>
  <si>
    <t>M1 Y SUS COMPONENTES</t>
  </si>
  <si>
    <t>Tasas de crecimiento reales anuales de los saldos</t>
  </si>
  <si>
    <t>M1</t>
  </si>
  <si>
    <t>Billetes y monedas</t>
  </si>
  <si>
    <t>Cuentas de cheques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</si>
  <si>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</si>
  <si>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</si>
  <si>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</si>
  <si>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</si>
  <si>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</si>
  <si>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</si>
  <si>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</si>
  <si>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</si>
  <si>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</si>
  <si>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M2</t>
  </si>
  <si>
    <t>M3</t>
  </si>
  <si>
    <t>M4</t>
  </si>
  <si>
    <t>Ingresos presupuestarios (Millones de pesos)</t>
  </si>
  <si>
    <t xml:space="preserve"> Valor agregado</t>
  </si>
  <si>
    <t>IETU</t>
  </si>
  <si>
    <t>Importación</t>
  </si>
  <si>
    <t>Exportación</t>
  </si>
  <si>
    <t>Producción</t>
  </si>
  <si>
    <t xml:space="preserve"> y </t>
  </si>
  <si>
    <t>(Continúa)</t>
  </si>
  <si>
    <t>Fuente: Secretaría de Hacienda y Crédito Público.</t>
  </si>
  <si>
    <r>
      <t xml:space="preserve">   Renta</t>
    </r>
    <r>
      <rPr>
        <vertAlign val="superscript"/>
        <sz val="6"/>
        <rFont val="Soberana Sans Light"/>
        <family val="3"/>
      </rPr>
      <t xml:space="preserve"> 2/</t>
    </r>
  </si>
  <si>
    <r>
      <t xml:space="preserve">  IDE</t>
    </r>
    <r>
      <rPr>
        <vertAlign val="superscript"/>
        <sz val="6"/>
        <rFont val="Soberana Sans Light"/>
        <family val="3"/>
      </rPr>
      <t xml:space="preserve"> 3/</t>
    </r>
  </si>
  <si>
    <t>1/ Las sumas pueden no coicidir con los totales, debido al redondeo de cifras.</t>
  </si>
  <si>
    <t xml:space="preserve">2/ Incluye el impuesto al activo y hasta 1995 el impuesto a los servicios telefónicos. </t>
  </si>
  <si>
    <t>3/ No descuenta los acreditamientos que realizaron los contribuyentes a quienes las instituciones financieras les retuvieron este impuesto. Dichos acreditamientos están descontados, en especial, del Impuesto sobre la Renta.</t>
  </si>
  <si>
    <r>
      <t xml:space="preserve">Ingresos presupuestarios del Gobierno Federal y total de contribuyentes activos </t>
    </r>
    <r>
      <rPr>
        <b/>
        <vertAlign val="superscript"/>
        <sz val="8.5"/>
        <rFont val="Soberana Sans Light"/>
        <family val="3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</si>
</sst>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General_)"/>
    <numFmt numFmtId="165" formatCode="#,##0.0_);\(#,##0.0\)"/>
    <numFmt numFmtId="166" formatCode="#,##0_);\-\ #,##0_)"/>
    <numFmt numFmtId="167" formatCode="#,##0__;\-\ #,##0__"/>
    <numFmt numFmtId="168" formatCode="#,##0____;\-\ #,##0____"/>
    <numFmt numFmtId="169" formatCode="#,##0.0__;\-\ ###0.0__\)"/>
    <numFmt numFmtId="170" formatCode="#,##0.0;\-\ ###0.0____\)"/>
    <numFmt numFmtId="171" formatCode="###\ ##0.0__;\-\ ###0.0__\)"/>
    <numFmt numFmtId="172" formatCode="#\ ###\ ##0.0__;\-\ ###0.0__\)"/>
    <numFmt numFmtId="173" formatCode="###\ ##0.0__;\-#\ ##0.0__"/>
    <numFmt numFmtId="174" formatCode="###\ ##0.0__;\-###\ ##0.0__"/>
    <numFmt numFmtId="175" formatCode="#,##0.0__;\-\ #,##0.0__"/>
  </numFmts>
  <fonts count="26">
    <font>
      <sz val="10"/>
      <name val="Arial"/>
    </font>
    <font>
      <sz val="10"/>
      <name val="Helv"/>
    </font>
    <font>
      <sz val="6"/>
      <name val="Helv"/>
    </font>
    <font>
      <sz val="6"/>
      <name val="Times New Roman"/>
      <family val="1"/>
    </font>
    <font>
      <sz val="10"/>
      <name val="Times New Roman"/>
      <family val="1"/>
    </font>
    <font>
      <b/>
      <sz val="6"/>
      <name val="Times New Roman"/>
      <family val="1"/>
    </font>
    <font>
      <sz val="9"/>
      <name val="Tms Rmn"/>
    </font>
    <font>
      <sz val="8"/>
      <name val="Arial"/>
      <family val="2"/>
    </font>
    <font>
      <sz val="14"/>
      <name val="Presidencia Base"/>
      <family val="3"/>
    </font>
    <font>
      <b/>
      <i/>
      <sz val="9"/>
      <name val="Presidencia Fina"/>
      <family val="3"/>
    </font>
    <font>
      <sz val="6"/>
      <name val="Presidencia Fina"/>
      <family val="3"/>
    </font>
    <font>
      <sz val="10"/>
      <name val="Presidencia Fina"/>
      <family val="3"/>
    </font>
    <font>
      <sz val="7.5"/>
      <name val="Presidencia Fina"/>
      <family val="3"/>
    </font>
    <font>
      <b/>
      <sz val="6"/>
      <name val="Presidencia Fina"/>
      <family val="3"/>
    </font>
    <font>
      <sz val="7"/>
      <name val="Presidencia Fina"/>
      <family val="3"/>
    </font>
    <font>
      <sz val="6.5"/>
      <name val="Presidencia Fina"/>
      <family val="3"/>
    </font>
    <font>
      <sz val="6"/>
      <name val="Presidencia Base"/>
      <family val="3"/>
    </font>
    <font>
      <b/>
      <sz val="8.5"/>
      <name val="Soberana Sans Light"/>
      <family val="3"/>
    </font>
    <font>
      <sz val="6"/>
      <name val="Soberana Sans Light"/>
      <family val="3"/>
    </font>
    <font>
      <b/>
      <sz val="6"/>
      <name val="Soberana Sans Light"/>
      <family val="3"/>
    </font>
    <font>
      <sz val="5.5"/>
      <name val="Soberana Sans Light"/>
      <family val="3"/>
    </font>
    <font>
      <sz val="5"/>
      <name val="Soberana Sans Light"/>
      <family val="3"/>
    </font>
    <font>
      <b/>
      <sz val="5"/>
      <name val="Soberana Sans Light"/>
      <family val="3"/>
    </font>
    <font>
      <b/>
      <sz val="6"/>
      <name val="Presidencia Base"/>
      <family val="3"/>
    </font>
    <font>
      <vertAlign val="superscript"/>
      <sz val="6"/>
      <name val="Soberana Sans Light"/>
      <family val="3"/>
    </font>
    <font>
      <b/>
      <vertAlign val="superscript"/>
      <sz val="8.5"/>
      <name val="Soberana Sans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164" fontId="1" fillId="0" borderId="0"/>
  </cellStyleXfs>
  <cellXfs count="113">
    <xf numFmtId="0" fontId="0" fillId="0" borderId="0" xfId="0"/>
    <xf numFmtId="164" fontId="1" fillId="0" borderId="0" xfId="1"/>
    <xf numFmtId="164" fontId="2" fillId="0" borderId="0" xfId="1" applyFont="1" applyAlignment="1">
      <alignment horizontal="centerContinuous"/>
    </xf>
    <xf numFmtId="164" fontId="3" fillId="0" borderId="0" xfId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Border="1" applyProtection="1"/>
    <xf numFmtId="167" fontId="3" fillId="0" borderId="0" xfId="1" applyNumberFormat="1" applyFont="1" applyFill="1" applyBorder="1" applyProtection="1"/>
    <xf numFmtId="168" fontId="3" fillId="0" borderId="0" xfId="1" applyNumberFormat="1" applyFont="1" applyFill="1" applyBorder="1" applyProtection="1"/>
    <xf numFmtId="166" fontId="3" fillId="0" borderId="0" xfId="1" applyNumberFormat="1" applyFont="1" applyFill="1" applyBorder="1"/>
    <xf numFmtId="164" fontId="4" fillId="0" borderId="0" xfId="1" applyFont="1" applyFill="1" applyBorder="1"/>
    <xf numFmtId="164" fontId="3" fillId="0" borderId="0" xfId="1" applyNumberFormat="1" applyFont="1" applyFill="1" applyBorder="1" applyAlignment="1" applyProtection="1"/>
    <xf numFmtId="164" fontId="5" fillId="0" borderId="0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Border="1"/>
    <xf numFmtId="164" fontId="2" fillId="0" borderId="0" xfId="1" applyNumberFormat="1" applyFont="1" applyProtection="1"/>
    <xf numFmtId="164" fontId="2" fillId="0" borderId="0" xfId="1" applyFont="1"/>
    <xf numFmtId="165" fontId="2" fillId="0" borderId="0" xfId="1" applyNumberFormat="1" applyFont="1" applyProtection="1"/>
    <xf numFmtId="164" fontId="6" fillId="0" borderId="0" xfId="1" applyFont="1" applyAlignment="1" applyProtection="1">
      <alignment horizontal="left"/>
    </xf>
    <xf numFmtId="164" fontId="6" fillId="0" borderId="0" xfId="1" applyFont="1"/>
    <xf numFmtId="164" fontId="1" fillId="0" borderId="0" xfId="1" applyProtection="1"/>
    <xf numFmtId="164" fontId="1" fillId="0" borderId="0" xfId="1" applyAlignment="1" applyProtection="1">
      <alignment horizontal="left"/>
    </xf>
    <xf numFmtId="164" fontId="9" fillId="0" borderId="0" xfId="1" applyFont="1" applyAlignment="1" applyProtection="1">
      <alignment horizontal="left" vertical="center"/>
    </xf>
    <xf numFmtId="164" fontId="10" fillId="0" borderId="0" xfId="1" applyFont="1" applyAlignment="1">
      <alignment horizontal="centerContinuous"/>
    </xf>
    <xf numFmtId="164" fontId="11" fillId="0" borderId="0" xfId="1" applyFont="1" applyAlignment="1">
      <alignment horizontal="centerContinuous"/>
    </xf>
    <xf numFmtId="164" fontId="10" fillId="0" borderId="0" xfId="1" applyFont="1" applyBorder="1" applyAlignment="1" applyProtection="1">
      <alignment horizontal="centerContinuous"/>
    </xf>
    <xf numFmtId="164" fontId="10" fillId="0" borderId="0" xfId="1" applyFont="1" applyBorder="1" applyAlignment="1">
      <alignment horizontal="centerContinuous"/>
    </xf>
    <xf numFmtId="164" fontId="11" fillId="0" borderId="0" xfId="1" applyFont="1" applyBorder="1" applyAlignment="1">
      <alignment horizontal="centerContinuous"/>
    </xf>
    <xf numFmtId="166" fontId="14" fillId="0" borderId="0" xfId="1" applyNumberFormat="1" applyFont="1" applyFill="1" applyBorder="1" applyProtection="1"/>
    <xf numFmtId="166" fontId="10" fillId="0" borderId="0" xfId="1" applyNumberFormat="1" applyFont="1" applyFill="1" applyBorder="1" applyProtection="1"/>
    <xf numFmtId="167" fontId="10" fillId="0" borderId="0" xfId="1" applyNumberFormat="1" applyFont="1" applyFill="1" applyBorder="1" applyProtection="1"/>
    <xf numFmtId="168" fontId="10" fillId="0" borderId="0" xfId="1" applyNumberFormat="1" applyFont="1" applyFill="1" applyBorder="1" applyProtection="1"/>
    <xf numFmtId="164" fontId="11" fillId="0" borderId="0" xfId="1" applyFont="1" applyFill="1" applyBorder="1"/>
    <xf numFmtId="164" fontId="10" fillId="0" borderId="0" xfId="1" applyNumberFormat="1" applyFont="1" applyFill="1" applyBorder="1" applyAlignment="1" applyProtection="1">
      <alignment horizontal="center"/>
    </xf>
    <xf numFmtId="166" fontId="10" fillId="0" borderId="0" xfId="1" applyNumberFormat="1" applyFont="1" applyFill="1" applyBorder="1"/>
    <xf numFmtId="167" fontId="14" fillId="0" borderId="0" xfId="1" applyNumberFormat="1" applyFont="1" applyFill="1" applyBorder="1" applyProtection="1"/>
    <xf numFmtId="168" fontId="14" fillId="0" borderId="0" xfId="1" applyNumberFormat="1" applyFont="1" applyFill="1" applyBorder="1" applyProtection="1"/>
    <xf numFmtId="166" fontId="14" fillId="0" borderId="0" xfId="1" applyNumberFormat="1" applyFont="1" applyFill="1" applyBorder="1"/>
    <xf numFmtId="164" fontId="14" fillId="0" borderId="0" xfId="1" applyFont="1" applyFill="1" applyBorder="1"/>
    <xf numFmtId="164" fontId="8" fillId="0" borderId="0" xfId="1" applyFont="1" applyAlignment="1">
      <alignment horizontal="centerContinuous"/>
    </xf>
    <xf numFmtId="164" fontId="8" fillId="0" borderId="0" xfId="1" applyFont="1"/>
    <xf numFmtId="0" fontId="17" fillId="0" borderId="0" xfId="0" applyFont="1" applyFill="1" applyAlignment="1">
      <alignment horizontal="left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Fill="1" applyBorder="1" applyAlignment="1"/>
    <xf numFmtId="164" fontId="20" fillId="0" borderId="0" xfId="1" applyNumberFormat="1" applyFont="1" applyFill="1" applyBorder="1" applyAlignment="1" applyProtection="1">
      <alignment horizontal="left"/>
    </xf>
    <xf numFmtId="164" fontId="12" fillId="2" borderId="3" xfId="1" applyFont="1" applyFill="1" applyBorder="1"/>
    <xf numFmtId="0" fontId="20" fillId="2" borderId="1" xfId="0" applyFont="1" applyFill="1" applyBorder="1" applyAlignment="1">
      <alignment horizontal="center" vertical="center"/>
    </xf>
    <xf numFmtId="164" fontId="20" fillId="2" borderId="1" xfId="1" applyFont="1" applyFill="1" applyBorder="1" applyAlignment="1"/>
    <xf numFmtId="164" fontId="20" fillId="2" borderId="1" xfId="1" applyNumberFormat="1" applyFont="1" applyFill="1" applyBorder="1" applyAlignment="1" applyProtection="1">
      <alignment horizontal="center"/>
    </xf>
    <xf numFmtId="164" fontId="16" fillId="0" borderId="3" xfId="1" applyFont="1" applyFill="1" applyBorder="1"/>
    <xf numFmtId="164" fontId="13" fillId="0" borderId="3" xfId="1" applyFont="1" applyFill="1" applyBorder="1" applyAlignment="1">
      <alignment horizontal="center"/>
    </xf>
    <xf numFmtId="164" fontId="10" fillId="0" borderId="3" xfId="1" applyFont="1" applyFill="1" applyBorder="1" applyAlignment="1">
      <alignment horizontal="center"/>
    </xf>
    <xf numFmtId="164" fontId="16" fillId="0" borderId="1" xfId="1" applyFont="1" applyFill="1" applyBorder="1"/>
    <xf numFmtId="164" fontId="13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6" fontId="10" fillId="0" borderId="2" xfId="1" applyNumberFormat="1" applyFont="1" applyFill="1" applyBorder="1" applyProtection="1"/>
    <xf numFmtId="167" fontId="10" fillId="0" borderId="2" xfId="1" applyNumberFormat="1" applyFont="1" applyFill="1" applyBorder="1" applyProtection="1"/>
    <xf numFmtId="168" fontId="10" fillId="0" borderId="2" xfId="1" applyNumberFormat="1" applyFont="1" applyFill="1" applyBorder="1" applyProtection="1"/>
    <xf numFmtId="166" fontId="10" fillId="0" borderId="2" xfId="1" applyNumberFormat="1" applyFont="1" applyFill="1" applyBorder="1"/>
    <xf numFmtId="171" fontId="15" fillId="0" borderId="2" xfId="0" applyNumberFormat="1" applyFont="1" applyFill="1" applyBorder="1" applyAlignment="1">
      <alignment vertical="center"/>
    </xf>
    <xf numFmtId="164" fontId="11" fillId="0" borderId="2" xfId="1" applyFont="1" applyFill="1" applyBorder="1"/>
    <xf numFmtId="171" fontId="22" fillId="0" borderId="1" xfId="0" applyNumberFormat="1" applyFont="1" applyFill="1" applyBorder="1" applyAlignment="1">
      <alignment vertical="center"/>
    </xf>
    <xf numFmtId="164" fontId="23" fillId="0" borderId="1" xfId="1" applyFont="1" applyFill="1" applyBorder="1" applyAlignment="1">
      <alignment horizontal="center"/>
    </xf>
    <xf numFmtId="172" fontId="22" fillId="0" borderId="1" xfId="0" applyNumberFormat="1" applyFont="1" applyFill="1" applyBorder="1" applyAlignment="1">
      <alignment vertical="center"/>
    </xf>
    <xf numFmtId="164" fontId="23" fillId="0" borderId="3" xfId="1" applyFont="1" applyFill="1" applyBorder="1" applyAlignment="1">
      <alignment horizontal="center"/>
    </xf>
    <xf numFmtId="164" fontId="22" fillId="0" borderId="1" xfId="1" applyFont="1" applyFill="1" applyBorder="1" applyAlignment="1">
      <alignment vertical="center"/>
    </xf>
    <xf numFmtId="166" fontId="22" fillId="0" borderId="1" xfId="1" applyNumberFormat="1" applyFont="1" applyFill="1" applyBorder="1" applyAlignment="1" applyProtection="1">
      <alignment vertical="center"/>
    </xf>
    <xf numFmtId="164" fontId="18" fillId="0" borderId="0" xfId="1" applyFont="1" applyAlignment="1">
      <alignment horizontal="centerContinuous"/>
    </xf>
    <xf numFmtId="175" fontId="3" fillId="0" borderId="0" xfId="1" applyNumberFormat="1" applyFont="1" applyFill="1" applyBorder="1" applyProtection="1"/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vertical="center"/>
    </xf>
    <xf numFmtId="164" fontId="20" fillId="2" borderId="2" xfId="1" applyNumberFormat="1" applyFont="1" applyFill="1" applyBorder="1" applyAlignment="1" applyProtection="1">
      <alignment horizontal="center"/>
    </xf>
    <xf numFmtId="171" fontId="21" fillId="0" borderId="1" xfId="0" applyNumberFormat="1" applyFont="1" applyFill="1" applyBorder="1" applyAlignment="1">
      <alignment horizontal="right" vertical="center" indent="1"/>
    </xf>
    <xf numFmtId="169" fontId="21" fillId="0" borderId="1" xfId="0" applyNumberFormat="1" applyFont="1" applyFill="1" applyBorder="1" applyAlignment="1">
      <alignment horizontal="right" vertical="center" indent="1"/>
    </xf>
    <xf numFmtId="170" fontId="21" fillId="0" borderId="1" xfId="0" applyNumberFormat="1" applyFont="1" applyFill="1" applyBorder="1" applyAlignment="1">
      <alignment horizontal="right" vertical="center" indent="1"/>
    </xf>
    <xf numFmtId="164" fontId="21" fillId="0" borderId="1" xfId="1" applyFont="1" applyFill="1" applyBorder="1" applyAlignment="1">
      <alignment horizontal="right" vertical="center" indent="1"/>
    </xf>
    <xf numFmtId="173" fontId="21" fillId="0" borderId="1" xfId="0" applyNumberFormat="1" applyFont="1" applyFill="1" applyBorder="1" applyAlignment="1">
      <alignment horizontal="right" vertical="center" indent="1"/>
    </xf>
    <xf numFmtId="172" fontId="21" fillId="0" borderId="1" xfId="0" applyNumberFormat="1" applyFont="1" applyFill="1" applyBorder="1" applyAlignment="1">
      <alignment horizontal="right" vertical="center" indent="1"/>
    </xf>
    <xf numFmtId="174" fontId="21" fillId="0" borderId="1" xfId="0" applyNumberFormat="1" applyFont="1" applyFill="1" applyBorder="1" applyAlignment="1">
      <alignment horizontal="right" vertical="center" indent="1"/>
    </xf>
    <xf numFmtId="166" fontId="21" fillId="0" borderId="1" xfId="1" applyNumberFormat="1" applyFont="1" applyFill="1" applyBorder="1" applyAlignment="1" applyProtection="1">
      <alignment horizontal="right" vertical="center" indent="1"/>
    </xf>
    <xf numFmtId="164" fontId="3" fillId="0" borderId="0" xfId="1" applyFont="1" applyBorder="1" applyAlignment="1">
      <alignment horizontal="left" vertical="center"/>
    </xf>
    <xf numFmtId="164" fontId="3" fillId="0" borderId="0" xfId="1" applyFont="1" applyAlignment="1">
      <alignment horizontal="left" vertical="center"/>
    </xf>
    <xf numFmtId="172" fontId="22" fillId="3" borderId="1" xfId="0" applyNumberFormat="1" applyFont="1" applyFill="1" applyBorder="1" applyAlignment="1">
      <alignment vertical="center"/>
    </xf>
    <xf numFmtId="172" fontId="21" fillId="3" borderId="1" xfId="0" applyNumberFormat="1" applyFont="1" applyFill="1" applyBorder="1" applyAlignment="1">
      <alignment horizontal="right" vertical="center" indent="1"/>
    </xf>
    <xf numFmtId="174" fontId="21" fillId="3" borderId="1" xfId="0" applyNumberFormat="1" applyFont="1" applyFill="1" applyBorder="1" applyAlignment="1">
      <alignment horizontal="right" vertical="center" indent="1"/>
    </xf>
    <xf numFmtId="171" fontId="21" fillId="3" borderId="1" xfId="0" applyNumberFormat="1" applyFont="1" applyFill="1" applyBorder="1" applyAlignment="1">
      <alignment horizontal="right" vertical="center" indent="1"/>
    </xf>
    <xf numFmtId="169" fontId="21" fillId="3" borderId="1" xfId="0" applyNumberFormat="1" applyFont="1" applyFill="1" applyBorder="1" applyAlignment="1">
      <alignment horizontal="right" vertical="center" indent="1"/>
    </xf>
    <xf numFmtId="164" fontId="12" fillId="2" borderId="1" xfId="1" applyFont="1" applyFill="1" applyBorder="1" applyAlignment="1"/>
    <xf numFmtId="164" fontId="18" fillId="2" borderId="3" xfId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164" fontId="18" fillId="2" borderId="2" xfId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top" textRotation="180"/>
    </xf>
    <xf numFmtId="0" fontId="0" fillId="0" borderId="0" xfId="0" applyAlignment="1">
      <alignment vertical="top" textRotation="180"/>
    </xf>
    <xf numFmtId="0" fontId="18" fillId="2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quotePrefix="1" applyFont="1" applyFill="1" applyBorder="1" applyAlignment="1">
      <alignment horizontal="center" vertical="center"/>
    </xf>
    <xf numFmtId="0" fontId="18" fillId="2" borderId="1" xfId="0" quotePrefix="1" applyFont="1" applyFill="1" applyBorder="1" applyAlignment="1">
      <alignment horizontal="center" vertical="center"/>
    </xf>
    <xf numFmtId="0" fontId="18" fillId="2" borderId="2" xfId="0" quotePrefix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_m2it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336699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80"/>
      <color rgb="FFC0C0C0"/>
      <color rgb="FFC0C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12"/>
  <dimension ref="B1:P214"/>
  <sheetViews>
    <sheetView showGridLines="0" tabSelected="1" zoomScale="145" zoomScaleNormal="145" workbookViewId="0">
      <selection activeCell="B2" sqref="B2"/>
    </sheetView>
  </sheetViews>
  <sheetFormatPr baseColWidth="10" defaultColWidth="9.7109375" defaultRowHeight="12.75"/>
  <cols>
    <col min="1" max="1" width="11.85546875" style="1" customWidth="1"/>
    <col min="2" max="2" width="9.140625" style="1" customWidth="1"/>
    <col min="3" max="6" width="8.42578125" style="1" customWidth="1"/>
    <col min="7" max="8" width="9.140625" style="1" customWidth="1"/>
    <col min="9" max="9" width="9" style="1" customWidth="1"/>
    <col min="10" max="14" width="8.42578125" style="1" customWidth="1"/>
    <col min="15" max="15" width="2.7109375" style="1" hidden="1" customWidth="1"/>
    <col min="16" max="16" width="3" style="1" customWidth="1"/>
    <col min="17" max="16384" width="9.7109375" style="1"/>
  </cols>
  <sheetData>
    <row r="1" spans="2:16" ht="51.95" customHeight="1"/>
    <row r="2" spans="2:16" s="37" customFormat="1" ht="15" customHeight="1">
      <c r="B2" s="38" t="s">
        <v>40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P2" s="93"/>
    </row>
    <row r="3" spans="2:16" ht="9.75" customHeight="1">
      <c r="B3" s="19"/>
      <c r="C3" s="20"/>
      <c r="D3" s="20"/>
      <c r="E3" s="20"/>
      <c r="F3" s="20"/>
      <c r="G3" s="21"/>
      <c r="H3" s="21"/>
      <c r="I3" s="20"/>
      <c r="J3" s="20"/>
      <c r="K3" s="20"/>
      <c r="L3" s="20"/>
      <c r="M3" s="20"/>
      <c r="N3" s="64" t="s">
        <v>33</v>
      </c>
      <c r="P3" s="94"/>
    </row>
    <row r="4" spans="2:16" ht="2.25" customHeight="1">
      <c r="B4" s="22"/>
      <c r="C4" s="23"/>
      <c r="D4" s="23"/>
      <c r="E4" s="23"/>
      <c r="F4" s="23"/>
      <c r="G4" s="23"/>
      <c r="H4" s="24"/>
      <c r="I4" s="23"/>
      <c r="J4" s="23"/>
      <c r="K4" s="23"/>
      <c r="L4" s="23"/>
      <c r="M4" s="23"/>
      <c r="N4" s="23"/>
      <c r="P4" s="94"/>
    </row>
    <row r="5" spans="2:16" ht="6.95" customHeight="1">
      <c r="B5" s="87" t="s">
        <v>7</v>
      </c>
      <c r="C5" s="95" t="s">
        <v>26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P5" s="94"/>
    </row>
    <row r="6" spans="2:16" ht="6.95" customHeight="1">
      <c r="B6" s="88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P6" s="94"/>
    </row>
    <row r="7" spans="2:16" ht="9.75" customHeight="1">
      <c r="B7" s="88"/>
      <c r="C7" s="90" t="s">
        <v>8</v>
      </c>
      <c r="D7" s="106" t="s">
        <v>0</v>
      </c>
      <c r="E7" s="107"/>
      <c r="F7" s="107"/>
      <c r="G7" s="107"/>
      <c r="H7" s="107"/>
      <c r="I7" s="107"/>
      <c r="J7" s="107"/>
      <c r="K7" s="107"/>
      <c r="L7" s="107"/>
      <c r="M7" s="107"/>
      <c r="N7" s="108"/>
      <c r="P7" s="94"/>
    </row>
    <row r="8" spans="2:16" ht="9.75" customHeight="1">
      <c r="B8" s="88"/>
      <c r="C8" s="91"/>
      <c r="D8" s="101" t="s">
        <v>8</v>
      </c>
      <c r="E8" s="103" t="s">
        <v>35</v>
      </c>
      <c r="F8" s="66"/>
      <c r="G8" s="109" t="s">
        <v>27</v>
      </c>
      <c r="H8" s="66" t="s">
        <v>31</v>
      </c>
      <c r="I8" s="66" t="s">
        <v>3</v>
      </c>
      <c r="J8" s="106" t="s">
        <v>6</v>
      </c>
      <c r="K8" s="107"/>
      <c r="L8" s="108"/>
      <c r="M8" s="103" t="s">
        <v>36</v>
      </c>
      <c r="N8" s="67"/>
      <c r="P8" s="94"/>
    </row>
    <row r="9" spans="2:16" ht="9.75" customHeight="1">
      <c r="B9" s="88"/>
      <c r="C9" s="91"/>
      <c r="D9" s="112"/>
      <c r="E9" s="104"/>
      <c r="F9" s="66" t="s">
        <v>28</v>
      </c>
      <c r="G9" s="110"/>
      <c r="H9" s="66" t="s">
        <v>32</v>
      </c>
      <c r="I9" s="66" t="s">
        <v>4</v>
      </c>
      <c r="J9" s="101" t="s">
        <v>8</v>
      </c>
      <c r="K9" s="101" t="s">
        <v>29</v>
      </c>
      <c r="L9" s="101" t="s">
        <v>30</v>
      </c>
      <c r="M9" s="104"/>
      <c r="N9" s="66" t="s">
        <v>1</v>
      </c>
      <c r="P9" s="94"/>
    </row>
    <row r="10" spans="2:16" ht="9.75" customHeight="1">
      <c r="B10" s="89"/>
      <c r="C10" s="92"/>
      <c r="D10" s="102"/>
      <c r="E10" s="105"/>
      <c r="F10" s="68"/>
      <c r="G10" s="111"/>
      <c r="H10" s="68" t="s">
        <v>2</v>
      </c>
      <c r="I10" s="68" t="s">
        <v>5</v>
      </c>
      <c r="J10" s="102"/>
      <c r="K10" s="102"/>
      <c r="L10" s="102"/>
      <c r="M10" s="105"/>
      <c r="N10" s="69"/>
      <c r="P10" s="94"/>
    </row>
    <row r="11" spans="2:16" ht="1.5" customHeight="1">
      <c r="B11" s="42"/>
      <c r="C11" s="46"/>
      <c r="D11" s="47"/>
      <c r="E11" s="48"/>
      <c r="F11" s="48"/>
      <c r="G11" s="48"/>
      <c r="H11" s="48"/>
      <c r="I11" s="48"/>
      <c r="J11" s="61"/>
      <c r="K11" s="48"/>
      <c r="L11" s="48"/>
      <c r="M11" s="48"/>
      <c r="N11" s="48"/>
      <c r="P11" s="94"/>
    </row>
    <row r="12" spans="2:16" ht="1.5" customHeight="1">
      <c r="B12" s="86"/>
      <c r="C12" s="49"/>
      <c r="D12" s="50"/>
      <c r="E12" s="51"/>
      <c r="F12" s="51"/>
      <c r="G12" s="51"/>
      <c r="H12" s="51"/>
      <c r="I12" s="51"/>
      <c r="J12" s="59"/>
      <c r="K12" s="51"/>
      <c r="L12" s="51"/>
      <c r="M12" s="51"/>
      <c r="N12" s="51"/>
      <c r="P12" s="94"/>
    </row>
    <row r="13" spans="2:16" ht="1.5" customHeight="1">
      <c r="B13" s="86"/>
      <c r="C13" s="49"/>
      <c r="D13" s="50"/>
      <c r="E13" s="51"/>
      <c r="F13" s="51"/>
      <c r="G13" s="51"/>
      <c r="H13" s="51"/>
      <c r="I13" s="51"/>
      <c r="J13" s="59"/>
      <c r="K13" s="51"/>
      <c r="L13" s="51"/>
      <c r="M13" s="51"/>
      <c r="N13" s="51"/>
      <c r="P13" s="94"/>
    </row>
    <row r="14" spans="2:16" ht="9.9499999999999993" customHeight="1">
      <c r="B14" s="43">
        <v>1995</v>
      </c>
      <c r="C14" s="58">
        <v>280144.40000000002</v>
      </c>
      <c r="D14" s="71">
        <v>170305.7</v>
      </c>
      <c r="E14" s="71">
        <v>73705.399999999994</v>
      </c>
      <c r="F14" s="72"/>
      <c r="G14" s="71">
        <v>51785.1</v>
      </c>
      <c r="H14" s="71">
        <v>24710</v>
      </c>
      <c r="I14" s="71">
        <v>3079.9</v>
      </c>
      <c r="J14" s="72">
        <v>11208.199999999999</v>
      </c>
      <c r="K14" s="71">
        <v>11144.8</v>
      </c>
      <c r="L14" s="71">
        <v>63.4</v>
      </c>
      <c r="M14" s="73"/>
      <c r="N14" s="71">
        <v>5817.1</v>
      </c>
      <c r="P14" s="94"/>
    </row>
    <row r="15" spans="2:16" ht="9.9499999999999993" customHeight="1">
      <c r="B15" s="43">
        <v>1996</v>
      </c>
      <c r="C15" s="58">
        <v>392566</v>
      </c>
      <c r="D15" s="71">
        <v>226006.2</v>
      </c>
      <c r="E15" s="71">
        <v>97162</v>
      </c>
      <c r="F15" s="72"/>
      <c r="G15" s="71">
        <v>72109.600000000006</v>
      </c>
      <c r="H15" s="71">
        <v>29695.200000000001</v>
      </c>
      <c r="I15" s="71">
        <v>4214.2</v>
      </c>
      <c r="J15" s="72">
        <v>14904.300000000001</v>
      </c>
      <c r="K15" s="71">
        <v>14854.7</v>
      </c>
      <c r="L15" s="71">
        <v>49.6</v>
      </c>
      <c r="M15" s="73"/>
      <c r="N15" s="71">
        <v>7920.9</v>
      </c>
      <c r="P15" s="94"/>
    </row>
    <row r="16" spans="2:16" ht="9.9499999999999993" customHeight="1">
      <c r="B16" s="43">
        <v>1997</v>
      </c>
      <c r="C16" s="58">
        <v>508743.80000000005</v>
      </c>
      <c r="D16" s="71">
        <v>312617.10000000003</v>
      </c>
      <c r="E16" s="71">
        <v>135100.70000000001</v>
      </c>
      <c r="F16" s="72"/>
      <c r="G16" s="71">
        <v>97741.6</v>
      </c>
      <c r="H16" s="71">
        <v>45351.1</v>
      </c>
      <c r="I16" s="71">
        <v>5743.8</v>
      </c>
      <c r="J16" s="72">
        <v>18103</v>
      </c>
      <c r="K16" s="71">
        <v>18102.599999999999</v>
      </c>
      <c r="L16" s="71">
        <v>0.4</v>
      </c>
      <c r="M16" s="73"/>
      <c r="N16" s="71">
        <v>10576.9</v>
      </c>
      <c r="P16" s="94"/>
    </row>
    <row r="17" spans="2:16" ht="9.9499999999999993" customHeight="1">
      <c r="B17" s="43">
        <v>1998</v>
      </c>
      <c r="C17" s="58">
        <v>545175.69999999995</v>
      </c>
      <c r="D17" s="71">
        <v>404225.2</v>
      </c>
      <c r="E17" s="71">
        <v>169476.4</v>
      </c>
      <c r="F17" s="72"/>
      <c r="G17" s="71">
        <v>119871.3</v>
      </c>
      <c r="H17" s="71">
        <v>76598.3</v>
      </c>
      <c r="I17" s="71">
        <v>6692.9</v>
      </c>
      <c r="J17" s="72">
        <v>21489.5</v>
      </c>
      <c r="K17" s="71">
        <v>21488.400000000001</v>
      </c>
      <c r="L17" s="71">
        <v>1.1000000000000001</v>
      </c>
      <c r="M17" s="73"/>
      <c r="N17" s="71">
        <v>10096.799999999999</v>
      </c>
      <c r="P17" s="94"/>
    </row>
    <row r="18" spans="2:16" ht="9.9499999999999993" customHeight="1">
      <c r="B18" s="43">
        <v>1999</v>
      </c>
      <c r="C18" s="58">
        <v>674348.10000000009</v>
      </c>
      <c r="D18" s="71">
        <v>521682.4</v>
      </c>
      <c r="E18" s="71">
        <v>216123.4</v>
      </c>
      <c r="F18" s="72"/>
      <c r="G18" s="71">
        <v>151183.5</v>
      </c>
      <c r="H18" s="71">
        <v>106703.7</v>
      </c>
      <c r="I18" s="71">
        <v>7726.8</v>
      </c>
      <c r="J18" s="72">
        <v>27304</v>
      </c>
      <c r="K18" s="71">
        <v>27302.799999999999</v>
      </c>
      <c r="L18" s="71">
        <v>1.2</v>
      </c>
      <c r="M18" s="73"/>
      <c r="N18" s="71">
        <v>12641</v>
      </c>
      <c r="P18" s="94"/>
    </row>
    <row r="19" spans="2:16" ht="3" customHeight="1">
      <c r="B19" s="44"/>
      <c r="C19" s="62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P19" s="94"/>
    </row>
    <row r="20" spans="2:16" ht="9.9499999999999993" customHeight="1">
      <c r="B20" s="43">
        <v>2000</v>
      </c>
      <c r="C20" s="58">
        <v>868267.6</v>
      </c>
      <c r="D20" s="71">
        <v>581703.29999999993</v>
      </c>
      <c r="E20" s="71">
        <v>258754.2</v>
      </c>
      <c r="F20" s="72"/>
      <c r="G20" s="71">
        <v>189605.9</v>
      </c>
      <c r="H20" s="71">
        <v>81544.100000000006</v>
      </c>
      <c r="I20" s="71">
        <v>8437.4</v>
      </c>
      <c r="J20" s="72">
        <v>32865.200000000004</v>
      </c>
      <c r="K20" s="71">
        <v>32861.4</v>
      </c>
      <c r="L20" s="71">
        <v>3.8</v>
      </c>
      <c r="M20" s="73"/>
      <c r="N20" s="71">
        <v>10496.5</v>
      </c>
      <c r="P20" s="94"/>
    </row>
    <row r="21" spans="2:16" ht="9.9499999999999993" customHeight="1">
      <c r="B21" s="43">
        <v>2001</v>
      </c>
      <c r="C21" s="58">
        <v>939114.50000000012</v>
      </c>
      <c r="D21" s="71">
        <v>654870.20000000007</v>
      </c>
      <c r="E21" s="71">
        <v>285523.09999999998</v>
      </c>
      <c r="F21" s="72"/>
      <c r="G21" s="71">
        <v>208408.1</v>
      </c>
      <c r="H21" s="71">
        <v>110688.8</v>
      </c>
      <c r="I21" s="71">
        <v>10377.9</v>
      </c>
      <c r="J21" s="72">
        <v>28902.400000000001</v>
      </c>
      <c r="K21" s="71">
        <v>28902</v>
      </c>
      <c r="L21" s="71">
        <v>0.4</v>
      </c>
      <c r="M21" s="73"/>
      <c r="N21" s="71">
        <v>10969.9</v>
      </c>
    </row>
    <row r="22" spans="2:16" ht="9.9499999999999993" customHeight="1">
      <c r="B22" s="43">
        <v>2002</v>
      </c>
      <c r="C22" s="58">
        <v>989353.40000000014</v>
      </c>
      <c r="D22" s="71">
        <v>728283.70000000007</v>
      </c>
      <c r="E22" s="71">
        <v>318380.3</v>
      </c>
      <c r="F22" s="72"/>
      <c r="G22" s="71">
        <v>218441.7</v>
      </c>
      <c r="H22" s="71">
        <v>136257.20000000001</v>
      </c>
      <c r="I22" s="71">
        <v>11747.4</v>
      </c>
      <c r="J22" s="72">
        <v>27233.3</v>
      </c>
      <c r="K22" s="71">
        <v>27233</v>
      </c>
      <c r="L22" s="71">
        <v>0.3</v>
      </c>
      <c r="M22" s="73"/>
      <c r="N22" s="71">
        <v>16223.8</v>
      </c>
    </row>
    <row r="23" spans="2:16" ht="9.9499999999999993" customHeight="1">
      <c r="B23" s="43">
        <v>2003</v>
      </c>
      <c r="C23" s="60">
        <v>1132985.1000000001</v>
      </c>
      <c r="D23" s="71">
        <v>768045.3</v>
      </c>
      <c r="E23" s="71">
        <v>337015.4</v>
      </c>
      <c r="F23" s="72"/>
      <c r="G23" s="71">
        <v>254433.4</v>
      </c>
      <c r="H23" s="71">
        <v>117758.2</v>
      </c>
      <c r="I23" s="71">
        <v>12385.4</v>
      </c>
      <c r="J23" s="72">
        <v>26898.3</v>
      </c>
      <c r="K23" s="71">
        <v>26897.8</v>
      </c>
      <c r="L23" s="71">
        <v>0.5</v>
      </c>
      <c r="M23" s="73"/>
      <c r="N23" s="71">
        <v>19554.599999999999</v>
      </c>
    </row>
    <row r="24" spans="2:16" ht="9.9499999999999993" customHeight="1">
      <c r="B24" s="43">
        <v>2004</v>
      </c>
      <c r="C24" s="60">
        <v>1270211.1000000001</v>
      </c>
      <c r="D24" s="71">
        <v>769385.7</v>
      </c>
      <c r="E24" s="71">
        <v>345217.5</v>
      </c>
      <c r="F24" s="72"/>
      <c r="G24" s="71">
        <v>285022.7</v>
      </c>
      <c r="H24" s="71">
        <v>85245</v>
      </c>
      <c r="I24" s="71">
        <v>13007.8</v>
      </c>
      <c r="J24" s="72">
        <v>29521.200000000001</v>
      </c>
      <c r="K24" s="71">
        <v>29521</v>
      </c>
      <c r="L24" s="71">
        <v>0.2</v>
      </c>
      <c r="M24" s="73"/>
      <c r="N24" s="71">
        <v>11371.5</v>
      </c>
    </row>
    <row r="25" spans="2:16" ht="3" customHeight="1">
      <c r="B25" s="43"/>
      <c r="C25" s="60"/>
      <c r="D25" s="72"/>
      <c r="E25" s="72"/>
      <c r="F25" s="72"/>
      <c r="G25" s="71"/>
      <c r="H25" s="71"/>
      <c r="I25" s="71"/>
      <c r="J25" s="72"/>
      <c r="K25" s="71"/>
      <c r="L25" s="71"/>
      <c r="M25" s="73"/>
      <c r="N25" s="71"/>
    </row>
    <row r="26" spans="2:16" ht="9.9499999999999993" customHeight="1">
      <c r="B26" s="43">
        <v>2005</v>
      </c>
      <c r="C26" s="60">
        <v>1412505</v>
      </c>
      <c r="D26" s="71">
        <v>810511.00000000012</v>
      </c>
      <c r="E26" s="71">
        <v>384521.8</v>
      </c>
      <c r="F26" s="71"/>
      <c r="G26" s="71">
        <v>318432</v>
      </c>
      <c r="H26" s="71">
        <v>49627.1</v>
      </c>
      <c r="I26" s="71">
        <v>14516.4</v>
      </c>
      <c r="J26" s="72">
        <v>26820.800000000003</v>
      </c>
      <c r="K26" s="71">
        <v>26820.400000000001</v>
      </c>
      <c r="L26" s="71">
        <v>0.4</v>
      </c>
      <c r="M26" s="73"/>
      <c r="N26" s="71">
        <v>16592.900000000001</v>
      </c>
    </row>
    <row r="27" spans="2:16" ht="9.9499999999999993" customHeight="1">
      <c r="B27" s="43">
        <v>2006</v>
      </c>
      <c r="C27" s="60">
        <v>1558808</v>
      </c>
      <c r="D27" s="71">
        <v>890078.09999999986</v>
      </c>
      <c r="E27" s="71">
        <v>448099.8</v>
      </c>
      <c r="F27" s="71"/>
      <c r="G27" s="71">
        <v>380576.1</v>
      </c>
      <c r="H27" s="75">
        <v>-5241.6000000000004</v>
      </c>
      <c r="I27" s="71">
        <v>17689.2</v>
      </c>
      <c r="J27" s="72">
        <v>31727.100000000002</v>
      </c>
      <c r="K27" s="71">
        <v>31726.400000000001</v>
      </c>
      <c r="L27" s="71">
        <v>0.7</v>
      </c>
      <c r="M27" s="73"/>
      <c r="N27" s="71">
        <v>17227.5</v>
      </c>
    </row>
    <row r="28" spans="2:16" ht="9.9499999999999993" customHeight="1">
      <c r="B28" s="43">
        <v>2007</v>
      </c>
      <c r="C28" s="60">
        <v>1711220.6</v>
      </c>
      <c r="D28" s="76">
        <v>1002670.0999999999</v>
      </c>
      <c r="E28" s="71">
        <v>527183.6</v>
      </c>
      <c r="F28" s="71"/>
      <c r="G28" s="71">
        <v>409012.5</v>
      </c>
      <c r="H28" s="75">
        <v>-6791.8</v>
      </c>
      <c r="I28" s="71">
        <v>19235</v>
      </c>
      <c r="J28" s="72">
        <v>32190.6</v>
      </c>
      <c r="K28" s="71">
        <v>32188</v>
      </c>
      <c r="L28" s="71">
        <v>2.6</v>
      </c>
      <c r="M28" s="73"/>
      <c r="N28" s="71">
        <v>21840.2</v>
      </c>
    </row>
    <row r="29" spans="2:16" ht="9.9499999999999993" customHeight="1">
      <c r="B29" s="43">
        <v>2008</v>
      </c>
      <c r="C29" s="60">
        <v>2049936.3000000003</v>
      </c>
      <c r="D29" s="71">
        <v>994552.3</v>
      </c>
      <c r="E29" s="71">
        <v>562222.30000000005</v>
      </c>
      <c r="F29" s="71">
        <v>46586</v>
      </c>
      <c r="G29" s="71">
        <v>457248.3</v>
      </c>
      <c r="H29" s="77">
        <v>-168325.2</v>
      </c>
      <c r="I29" s="71">
        <v>20022.7</v>
      </c>
      <c r="J29" s="72">
        <v>35784.199999999997</v>
      </c>
      <c r="K29" s="71">
        <v>35783.1</v>
      </c>
      <c r="L29" s="71">
        <v>1.1000000000000001</v>
      </c>
      <c r="M29" s="71">
        <v>17700.3</v>
      </c>
      <c r="N29" s="71">
        <v>23313.7</v>
      </c>
    </row>
    <row r="30" spans="2:16" ht="9.9499999999999993" customHeight="1">
      <c r="B30" s="43">
        <v>2009</v>
      </c>
      <c r="C30" s="60">
        <v>2000448.1</v>
      </c>
      <c r="D30" s="76">
        <v>1129552.6000000001</v>
      </c>
      <c r="E30" s="71">
        <v>534190.5</v>
      </c>
      <c r="F30" s="71">
        <v>44718</v>
      </c>
      <c r="G30" s="71">
        <v>407795.1</v>
      </c>
      <c r="H30" s="71">
        <v>50567.4</v>
      </c>
      <c r="I30" s="71">
        <v>19496.599999999999</v>
      </c>
      <c r="J30" s="72">
        <v>30197.100000000002</v>
      </c>
      <c r="K30" s="71">
        <v>30196.400000000001</v>
      </c>
      <c r="L30" s="71">
        <v>0.7</v>
      </c>
      <c r="M30" s="71">
        <v>15887.7</v>
      </c>
      <c r="N30" s="71">
        <v>26700.2</v>
      </c>
    </row>
    <row r="31" spans="2:16" ht="3" customHeight="1">
      <c r="B31" s="45"/>
      <c r="C31" s="63"/>
      <c r="D31" s="78"/>
      <c r="E31" s="71"/>
      <c r="F31" s="71"/>
      <c r="G31" s="71"/>
      <c r="H31" s="71"/>
      <c r="I31" s="71"/>
      <c r="J31" s="72"/>
      <c r="K31" s="71"/>
      <c r="L31" s="71"/>
      <c r="M31" s="78"/>
      <c r="N31" s="74"/>
    </row>
    <row r="32" spans="2:16" ht="9.9499999999999993" customHeight="1">
      <c r="B32" s="43">
        <v>2010</v>
      </c>
      <c r="C32" s="60">
        <v>2080013</v>
      </c>
      <c r="D32" s="76">
        <v>1260425</v>
      </c>
      <c r="E32" s="71">
        <v>626530.4</v>
      </c>
      <c r="F32" s="71">
        <v>45069.2</v>
      </c>
      <c r="G32" s="71">
        <v>504509.3</v>
      </c>
      <c r="H32" s="71">
        <v>4463.7999999999956</v>
      </c>
      <c r="I32" s="71">
        <v>18095.900000000001</v>
      </c>
      <c r="J32" s="72">
        <v>24531.3</v>
      </c>
      <c r="K32" s="71">
        <v>24531.1</v>
      </c>
      <c r="L32" s="71">
        <v>0.2</v>
      </c>
      <c r="M32" s="71">
        <v>8022.3</v>
      </c>
      <c r="N32" s="71">
        <v>29202.799999999999</v>
      </c>
    </row>
    <row r="33" spans="2:14" ht="9.9499999999999993" customHeight="1">
      <c r="B33" s="43">
        <v>2011</v>
      </c>
      <c r="C33" s="60">
        <v>2320241.7000000002</v>
      </c>
      <c r="D33" s="76">
        <v>1294054.0999999999</v>
      </c>
      <c r="E33" s="71">
        <v>720445.29999999993</v>
      </c>
      <c r="F33" s="71">
        <v>47164.500000000007</v>
      </c>
      <c r="G33" s="71">
        <v>537142.5</v>
      </c>
      <c r="H33" s="77">
        <v>-76433.5</v>
      </c>
      <c r="I33" s="71">
        <v>15255.599999999999</v>
      </c>
      <c r="J33" s="72">
        <v>26883</v>
      </c>
      <c r="K33" s="71">
        <v>26881.200000000001</v>
      </c>
      <c r="L33" s="71">
        <v>1.8</v>
      </c>
      <c r="M33" s="77">
        <v>-8442</v>
      </c>
      <c r="N33" s="71">
        <v>32038.699999999997</v>
      </c>
    </row>
    <row r="34" spans="2:14" ht="9.9499999999999993" customHeight="1">
      <c r="B34" s="43">
        <v>2012</v>
      </c>
      <c r="C34" s="60">
        <v>2452533.750883</v>
      </c>
      <c r="D34" s="76">
        <v>1314439.5902239997</v>
      </c>
      <c r="E34" s="71">
        <v>758912.456641</v>
      </c>
      <c r="F34" s="71">
        <v>42198.750253999999</v>
      </c>
      <c r="G34" s="71">
        <v>579987.46903899999</v>
      </c>
      <c r="H34" s="77">
        <v>-130131.40665200001</v>
      </c>
      <c r="I34" s="71"/>
      <c r="J34" s="72">
        <v>27906.847416000001</v>
      </c>
      <c r="K34" s="71">
        <v>27906.058088000002</v>
      </c>
      <c r="L34" s="71">
        <v>0.78932800000000003</v>
      </c>
      <c r="M34" s="77">
        <v>2785.4614959999999</v>
      </c>
      <c r="N34" s="71">
        <v>32780.012029999969</v>
      </c>
    </row>
    <row r="35" spans="2:14" ht="9.9499999999999993" customHeight="1">
      <c r="B35" s="43">
        <v>2013</v>
      </c>
      <c r="C35" s="60">
        <v>2703575.2070609997</v>
      </c>
      <c r="D35" s="76">
        <f>SUM(E35:J35,M35,N35)</f>
        <v>1561751.5937599996</v>
      </c>
      <c r="E35" s="71">
        <f>906848.270299-1324.806325</f>
        <v>905523.46397399995</v>
      </c>
      <c r="F35" s="71">
        <v>47205.020799999998</v>
      </c>
      <c r="G35" s="71">
        <v>556793.89121499995</v>
      </c>
      <c r="H35" s="77">
        <v>-7423.7708350000003</v>
      </c>
      <c r="I35" s="71"/>
      <c r="J35" s="72">
        <f>+K35+L35</f>
        <v>29260.049611999999</v>
      </c>
      <c r="K35" s="71">
        <v>29259.482362999999</v>
      </c>
      <c r="L35" s="71">
        <v>0.567249</v>
      </c>
      <c r="M35" s="77">
        <v>-5988.1758179999997</v>
      </c>
      <c r="N35" s="71">
        <f>6251.684931+25300.927018+3210.359124+1618.143739</f>
        <v>36381.114812</v>
      </c>
    </row>
    <row r="36" spans="2:14" ht="9.9499999999999993" customHeight="1">
      <c r="B36" s="43">
        <v>2014</v>
      </c>
      <c r="C36" s="60">
        <v>2888059.6746279998</v>
      </c>
      <c r="D36" s="76">
        <f>SUM(E36:J36,M36,N36)</f>
        <v>1807813.752201</v>
      </c>
      <c r="E36" s="71">
        <f>986601.541174-735.483536</f>
        <v>985866.057638</v>
      </c>
      <c r="F36" s="77">
        <v>-13706.625609000001</v>
      </c>
      <c r="G36" s="71">
        <v>667085.05168699997</v>
      </c>
      <c r="H36" s="77">
        <v>111646.77162</v>
      </c>
      <c r="I36" s="71"/>
      <c r="J36" s="72">
        <f>+K36+L36</f>
        <v>33928.674880000006</v>
      </c>
      <c r="K36" s="71">
        <v>33927.838150000003</v>
      </c>
      <c r="L36" s="77">
        <v>0.83672999999999997</v>
      </c>
      <c r="M36" s="77">
        <v>-12322.373935</v>
      </c>
      <c r="N36" s="71">
        <f>6426.98621+4668.73454+23716.88697+503.5882</f>
        <v>35316.195919999998</v>
      </c>
    </row>
    <row r="37" spans="2:14" ht="3" customHeight="1">
      <c r="B37" s="43"/>
      <c r="C37" s="60"/>
      <c r="D37" s="76"/>
      <c r="E37" s="71"/>
      <c r="F37" s="71"/>
      <c r="G37" s="71"/>
      <c r="H37" s="77"/>
      <c r="I37" s="71"/>
      <c r="J37" s="72"/>
      <c r="K37" s="71"/>
      <c r="L37" s="71"/>
      <c r="M37" s="77"/>
      <c r="N37" s="71"/>
    </row>
    <row r="38" spans="2:14" ht="9.9499999999999993" customHeight="1">
      <c r="B38" s="43">
        <v>2015</v>
      </c>
      <c r="C38" s="81">
        <v>3180071.2</v>
      </c>
      <c r="D38" s="82">
        <v>2361233.6</v>
      </c>
      <c r="E38" s="82">
        <v>1232361.2</v>
      </c>
      <c r="F38" s="83">
        <v>-11777.3</v>
      </c>
      <c r="G38" s="84">
        <v>707212.80000000005</v>
      </c>
      <c r="H38" s="83">
        <v>354293.5</v>
      </c>
      <c r="I38" s="84"/>
      <c r="J38" s="85">
        <v>44096.9</v>
      </c>
      <c r="K38" s="84">
        <v>44095.9</v>
      </c>
      <c r="L38" s="83">
        <v>1.1000000000000001</v>
      </c>
      <c r="M38" s="83">
        <v>-3322.6</v>
      </c>
      <c r="N38" s="84">
        <v>38369</v>
      </c>
    </row>
    <row r="39" spans="2:14" ht="2.1" customHeight="1">
      <c r="B39" s="70"/>
      <c r="C39" s="52"/>
      <c r="D39" s="52"/>
      <c r="E39" s="53"/>
      <c r="F39" s="53"/>
      <c r="G39" s="52"/>
      <c r="H39" s="54"/>
      <c r="I39" s="52"/>
      <c r="J39" s="55"/>
      <c r="K39" s="56"/>
      <c r="L39" s="56"/>
      <c r="M39" s="52"/>
      <c r="N39" s="57"/>
    </row>
    <row r="40" spans="2:14" ht="3" customHeight="1">
      <c r="B40" s="30"/>
      <c r="C40" s="26"/>
      <c r="D40" s="26"/>
      <c r="E40" s="27"/>
      <c r="F40" s="27"/>
      <c r="G40" s="26"/>
      <c r="H40" s="28"/>
      <c r="I40" s="26"/>
      <c r="J40" s="31"/>
      <c r="K40" s="26"/>
      <c r="L40" s="26"/>
      <c r="M40" s="26"/>
      <c r="N40" s="29"/>
    </row>
    <row r="41" spans="2:14" ht="8.1" customHeight="1">
      <c r="B41" s="41" t="s">
        <v>37</v>
      </c>
      <c r="C41" s="25"/>
      <c r="D41" s="25"/>
      <c r="E41" s="32"/>
      <c r="F41" s="32"/>
      <c r="G41" s="25"/>
      <c r="H41" s="33"/>
      <c r="I41" s="25"/>
      <c r="J41" s="34"/>
      <c r="K41" s="25"/>
      <c r="L41" s="25"/>
      <c r="M41" s="25"/>
      <c r="N41" s="35"/>
    </row>
    <row r="42" spans="2:14" ht="8.1" customHeight="1">
      <c r="B42" s="39" t="s">
        <v>38</v>
      </c>
      <c r="C42" s="25"/>
      <c r="D42" s="25"/>
      <c r="E42" s="32"/>
      <c r="F42" s="32"/>
      <c r="G42" s="25"/>
      <c r="H42" s="33"/>
      <c r="I42" s="25"/>
      <c r="J42" s="34"/>
      <c r="K42" s="25"/>
      <c r="L42" s="25"/>
      <c r="M42" s="25"/>
      <c r="N42" s="35"/>
    </row>
    <row r="43" spans="2:14" ht="8.1" customHeight="1">
      <c r="B43" s="39" t="s">
        <v>39</v>
      </c>
      <c r="C43" s="4"/>
      <c r="D43" s="4"/>
      <c r="E43" s="5"/>
      <c r="F43" s="5"/>
      <c r="G43" s="4"/>
      <c r="H43" s="6"/>
      <c r="I43" s="4"/>
      <c r="J43" s="7"/>
      <c r="K43" s="4"/>
      <c r="L43" s="4"/>
      <c r="M43" s="4"/>
      <c r="N43" s="8"/>
    </row>
    <row r="44" spans="2:14" ht="8.1" customHeight="1">
      <c r="B44" s="40" t="s">
        <v>34</v>
      </c>
      <c r="C44" s="4"/>
      <c r="D44" s="4"/>
      <c r="E44" s="5"/>
      <c r="F44" s="5"/>
      <c r="G44" s="4"/>
      <c r="H44" s="6"/>
      <c r="I44" s="4"/>
      <c r="J44" s="7"/>
      <c r="K44" s="4"/>
      <c r="L44" s="4"/>
      <c r="M44" s="4"/>
      <c r="N44" s="8"/>
    </row>
    <row r="45" spans="2:14" ht="8.1" customHeight="1">
      <c r="C45" s="4"/>
      <c r="D45" s="4"/>
      <c r="E45" s="5"/>
      <c r="F45" s="5"/>
      <c r="G45" s="4"/>
      <c r="H45" s="6"/>
      <c r="I45" s="4"/>
      <c r="J45" s="7"/>
      <c r="K45" s="4"/>
      <c r="L45" s="4"/>
      <c r="M45" s="4"/>
      <c r="N45" s="8"/>
    </row>
    <row r="46" spans="2:14" ht="8.1" customHeight="1">
      <c r="C46" s="4"/>
      <c r="D46" s="4"/>
      <c r="E46" s="5"/>
      <c r="F46" s="5"/>
      <c r="G46" s="4"/>
      <c r="H46" s="6"/>
      <c r="I46" s="4"/>
      <c r="J46" s="7"/>
      <c r="K46" s="4"/>
      <c r="L46" s="4"/>
      <c r="M46" s="4"/>
      <c r="N46" s="8"/>
    </row>
    <row r="47" spans="2:14" ht="8.1" customHeight="1">
      <c r="C47" s="4"/>
      <c r="D47" s="4"/>
      <c r="E47" s="65"/>
      <c r="F47" s="5"/>
      <c r="G47" s="4"/>
      <c r="H47" s="6"/>
      <c r="I47" s="4"/>
      <c r="J47" s="7"/>
      <c r="K47" s="4"/>
      <c r="L47" s="4"/>
      <c r="M47" s="4"/>
      <c r="N47" s="8"/>
    </row>
    <row r="48" spans="2:14" ht="8.1" customHeight="1">
      <c r="C48"/>
      <c r="D48"/>
      <c r="E48"/>
      <c r="F48" s="5"/>
      <c r="G48" s="4"/>
      <c r="H48" s="6"/>
      <c r="I48" s="4"/>
      <c r="J48" s="7"/>
      <c r="K48" s="4"/>
      <c r="L48" s="4"/>
      <c r="M48" s="4"/>
      <c r="N48" s="8"/>
    </row>
    <row r="49" spans="2:16" ht="8.1" customHeight="1">
      <c r="C49"/>
      <c r="D49"/>
      <c r="E49"/>
      <c r="F49" s="5"/>
      <c r="G49" s="4"/>
      <c r="H49" s="6"/>
      <c r="I49" s="4"/>
      <c r="J49" s="7"/>
      <c r="K49" s="4"/>
      <c r="L49" s="4"/>
      <c r="M49" s="4"/>
      <c r="N49" s="8"/>
    </row>
    <row r="50" spans="2:16" ht="8.1" customHeight="1">
      <c r="C50"/>
      <c r="D50"/>
      <c r="E50"/>
      <c r="F50" s="5"/>
      <c r="G50" s="4"/>
      <c r="H50" s="6"/>
      <c r="I50" s="4"/>
      <c r="J50" s="7"/>
      <c r="K50" s="4"/>
      <c r="L50" s="4"/>
      <c r="M50" s="4"/>
      <c r="N50" s="8"/>
    </row>
    <row r="51" spans="2:16" ht="8.1" customHeight="1">
      <c r="C51"/>
      <c r="D51"/>
      <c r="E51"/>
      <c r="F51" s="5"/>
      <c r="G51" s="4"/>
      <c r="H51" s="6"/>
      <c r="I51" s="4"/>
      <c r="J51" s="7"/>
      <c r="K51" s="4"/>
      <c r="L51" s="4"/>
      <c r="M51" s="4"/>
      <c r="N51" s="8"/>
    </row>
    <row r="52" spans="2:16" ht="8.1" customHeight="1">
      <c r="C52"/>
      <c r="D52"/>
      <c r="E52"/>
      <c r="F52" s="5"/>
      <c r="G52" s="4"/>
      <c r="H52" s="6"/>
      <c r="I52" s="4"/>
      <c r="J52" s="7"/>
      <c r="K52" s="4"/>
      <c r="L52" s="4"/>
      <c r="M52" s="4"/>
      <c r="N52" s="8"/>
    </row>
    <row r="53" spans="2:16" ht="8.1" customHeight="1">
      <c r="C53" s="4"/>
      <c r="D53" s="4"/>
      <c r="E53" s="5"/>
      <c r="F53" s="5"/>
      <c r="G53" s="4"/>
      <c r="H53" s="6"/>
      <c r="I53" s="4"/>
      <c r="J53" s="7"/>
      <c r="K53" s="4"/>
      <c r="L53" s="4"/>
      <c r="M53" s="4"/>
      <c r="N53" s="8"/>
    </row>
    <row r="54" spans="2:16" ht="8.25" customHeight="1">
      <c r="C54" s="7"/>
      <c r="D54" s="4"/>
      <c r="E54" s="5"/>
      <c r="F54" s="5"/>
      <c r="G54" s="4"/>
      <c r="H54" s="6"/>
      <c r="I54" s="4"/>
      <c r="J54" s="7"/>
      <c r="K54" s="4"/>
      <c r="L54" s="4"/>
      <c r="M54" s="4"/>
      <c r="N54" s="8"/>
      <c r="P54" s="94"/>
    </row>
    <row r="55" spans="2:16" ht="8.25" customHeight="1">
      <c r="B55" s="3"/>
      <c r="C55" s="7"/>
      <c r="D55" s="4"/>
      <c r="E55" s="5"/>
      <c r="F55" s="5"/>
      <c r="G55" s="4"/>
      <c r="H55" s="6"/>
      <c r="I55" s="4"/>
      <c r="J55" s="7"/>
      <c r="K55" s="4"/>
      <c r="L55" s="4"/>
      <c r="M55" s="4"/>
      <c r="N55" s="8"/>
      <c r="P55" s="94"/>
    </row>
    <row r="56" spans="2:16" ht="4.5" customHeight="1">
      <c r="B56" s="3"/>
      <c r="C56" s="7"/>
      <c r="D56" s="4"/>
      <c r="E56" s="4"/>
      <c r="F56" s="4"/>
      <c r="G56" s="4"/>
      <c r="H56" s="6"/>
      <c r="I56" s="4"/>
      <c r="J56" s="7"/>
      <c r="K56" s="4"/>
      <c r="L56" s="4"/>
      <c r="M56" s="4"/>
      <c r="N56" s="8"/>
      <c r="P56" s="94"/>
    </row>
    <row r="57" spans="2:16" ht="8.4499999999999993" customHeight="1">
      <c r="B57" s="9"/>
      <c r="C57" s="7"/>
      <c r="D57" s="7"/>
      <c r="E57" s="7"/>
      <c r="F57" s="7"/>
      <c r="G57" s="7"/>
      <c r="H57" s="6"/>
      <c r="I57" s="7"/>
      <c r="J57" s="4"/>
      <c r="K57" s="4"/>
      <c r="L57" s="4"/>
      <c r="M57" s="4"/>
      <c r="N57" s="4"/>
      <c r="P57" s="94"/>
    </row>
    <row r="58" spans="2:16" ht="8.25" customHeight="1"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P58" s="94"/>
    </row>
    <row r="59" spans="2:16" ht="3" customHeight="1">
      <c r="B59" s="3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P59" s="94"/>
    </row>
    <row r="60" spans="2:16" ht="9" customHeight="1">
      <c r="B60" s="10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P60" s="94"/>
    </row>
    <row r="61" spans="2:16" ht="6" customHeight="1">
      <c r="B61" s="79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P61" s="94"/>
    </row>
    <row r="62" spans="2:16">
      <c r="B62" s="8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6" ht="15" customHeight="1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2:16">
      <c r="B64" s="12"/>
      <c r="C64" s="13"/>
      <c r="D64" s="13"/>
      <c r="E64" s="13"/>
      <c r="F64" s="13"/>
      <c r="G64" s="14"/>
      <c r="H64" s="14"/>
      <c r="I64" s="14"/>
      <c r="J64" s="14"/>
      <c r="K64" s="14"/>
      <c r="L64" s="14"/>
      <c r="M64" s="14"/>
      <c r="N64" s="14"/>
    </row>
    <row r="65" spans="2:14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7" spans="2:14">
      <c r="B67" s="15"/>
      <c r="C67" s="13"/>
      <c r="D67" s="13"/>
      <c r="E67" s="13"/>
      <c r="F67" s="13"/>
      <c r="G67" s="13"/>
      <c r="H67" s="16"/>
      <c r="I67" s="13"/>
      <c r="J67" s="13"/>
      <c r="K67" s="13"/>
      <c r="L67" s="13"/>
      <c r="M67" s="13"/>
      <c r="N67" s="13"/>
    </row>
    <row r="68" spans="2:14">
      <c r="C68" s="13"/>
      <c r="D68" s="13"/>
      <c r="E68" s="13"/>
      <c r="F68" s="13"/>
      <c r="G68" s="13"/>
      <c r="H68" s="16"/>
      <c r="I68" s="13"/>
      <c r="J68" s="13"/>
      <c r="K68" s="13"/>
      <c r="L68" s="13"/>
      <c r="M68" s="13"/>
      <c r="N68" s="13"/>
    </row>
    <row r="75" spans="2:14" ht="15" customHeight="1"/>
    <row r="77" spans="2:14" ht="61.5" customHeight="1"/>
    <row r="96" spans="3:3">
      <c r="C96" s="1" t="s">
        <v>10</v>
      </c>
    </row>
    <row r="97" spans="2:10">
      <c r="B97" s="1" t="s">
        <v>9</v>
      </c>
      <c r="H97" s="1" t="s">
        <v>11</v>
      </c>
      <c r="I97" s="1" t="s">
        <v>12</v>
      </c>
      <c r="J97" s="1" t="s">
        <v>13</v>
      </c>
    </row>
    <row r="98" spans="2:10">
      <c r="E98" s="1">
        <v>1996</v>
      </c>
      <c r="G98" s="1" t="s">
        <v>14</v>
      </c>
      <c r="H98" s="1">
        <v>-24.195893384149315</v>
      </c>
      <c r="I98" s="1">
        <v>-25.842483590299338</v>
      </c>
      <c r="J98" s="1">
        <v>-23.353982124922069</v>
      </c>
    </row>
    <row r="99" spans="2:10">
      <c r="G99" s="1" t="s">
        <v>15</v>
      </c>
      <c r="H99" s="1">
        <v>-18.152945605948368</v>
      </c>
      <c r="I99" s="1">
        <v>-22.860899289542381</v>
      </c>
      <c r="J99" s="1">
        <v>-15.687572319530963</v>
      </c>
    </row>
    <row r="100" spans="2:10">
      <c r="G100" s="1" t="s">
        <v>16</v>
      </c>
      <c r="H100" s="1">
        <v>-5.9423875984427337</v>
      </c>
      <c r="I100" s="1">
        <v>-14.678867162114051</v>
      </c>
      <c r="J100" s="1">
        <v>-1.0290179738754346</v>
      </c>
    </row>
    <row r="101" spans="2:10">
      <c r="G101" s="1" t="s">
        <v>17</v>
      </c>
      <c r="H101" s="1">
        <v>1.4771598980036993</v>
      </c>
      <c r="I101" s="1">
        <v>-14.010527958407348</v>
      </c>
      <c r="J101" s="1">
        <v>10.276884422619803</v>
      </c>
    </row>
    <row r="102" spans="2:10">
      <c r="G102" s="1" t="s">
        <v>16</v>
      </c>
      <c r="H102" s="1">
        <v>5.9240635498374328</v>
      </c>
      <c r="I102" s="1">
        <v>-0.82286831111498815</v>
      </c>
      <c r="J102" s="1">
        <v>9.4653614962215915</v>
      </c>
    </row>
    <row r="103" spans="2:10">
      <c r="G103" s="1" t="s">
        <v>18</v>
      </c>
      <c r="H103" s="1">
        <v>9.6570068536195421</v>
      </c>
      <c r="I103" s="1">
        <v>-0.9193027814324406</v>
      </c>
      <c r="J103" s="1">
        <v>15.324897461844934</v>
      </c>
    </row>
    <row r="104" spans="2:10">
      <c r="G104" s="1" t="s">
        <v>18</v>
      </c>
      <c r="H104" s="1">
        <v>7.6351543864847216</v>
      </c>
      <c r="I104" s="1">
        <v>-1.9000001299547931</v>
      </c>
      <c r="J104" s="1">
        <v>12.463357501558757</v>
      </c>
    </row>
    <row r="105" spans="2:10">
      <c r="G105" s="1" t="s">
        <v>17</v>
      </c>
      <c r="H105" s="1">
        <v>8.0009037664267488</v>
      </c>
      <c r="I105" s="1">
        <v>-1.6640604497404676</v>
      </c>
      <c r="J105" s="1">
        <v>12.955640464978169</v>
      </c>
    </row>
    <row r="106" spans="2:10">
      <c r="G106" s="1" t="s">
        <v>19</v>
      </c>
      <c r="H106" s="1">
        <v>11.629284901695902</v>
      </c>
      <c r="I106" s="1">
        <v>-2.3422841544922135</v>
      </c>
      <c r="J106" s="1">
        <v>18.677246127708578</v>
      </c>
    </row>
    <row r="107" spans="2:10">
      <c r="G107" s="1" t="s">
        <v>20</v>
      </c>
      <c r="H107" s="1">
        <v>6.6768887996183635</v>
      </c>
      <c r="I107" s="1">
        <v>1.1517286377970892</v>
      </c>
      <c r="J107" s="1">
        <v>9.2372532352750234</v>
      </c>
    </row>
    <row r="108" spans="2:10">
      <c r="G108" s="1" t="s">
        <v>21</v>
      </c>
      <c r="H108" s="1">
        <v>7.9237157298903238</v>
      </c>
      <c r="I108" s="1">
        <v>2.0695722170583686</v>
      </c>
      <c r="J108" s="1">
        <v>10.777631807452925</v>
      </c>
    </row>
    <row r="109" spans="2:10">
      <c r="G109" s="1" t="s">
        <v>22</v>
      </c>
      <c r="H109" s="1">
        <v>10.179111366359383</v>
      </c>
      <c r="I109" s="1">
        <v>-4.3483774883549824</v>
      </c>
      <c r="J109" s="1">
        <v>18.594149359200319</v>
      </c>
    </row>
    <row r="110" spans="2:10">
      <c r="E110" s="1">
        <v>1997</v>
      </c>
      <c r="G110" s="1" t="s">
        <v>14</v>
      </c>
      <c r="H110" s="1">
        <v>9.9478891281644888</v>
      </c>
      <c r="I110" s="1">
        <v>4.8032303410018073</v>
      </c>
      <c r="J110" s="1">
        <v>12.492977965130404</v>
      </c>
    </row>
    <row r="111" spans="2:10">
      <c r="G111" s="1" t="s">
        <v>15</v>
      </c>
      <c r="H111" s="1">
        <v>10.531482006116132</v>
      </c>
      <c r="I111" s="1">
        <v>4.741495679085217</v>
      </c>
      <c r="J111" s="1">
        <v>13.305511149808513</v>
      </c>
    </row>
    <row r="112" spans="2:10">
      <c r="G112" s="1" t="s">
        <v>16</v>
      </c>
      <c r="H112" s="1">
        <v>12.157134920830881</v>
      </c>
      <c r="I112" s="1">
        <v>1.6755061547026884</v>
      </c>
      <c r="J112" s="1">
        <v>17.23896897074162</v>
      </c>
    </row>
    <row r="113" spans="5:10">
      <c r="G113" s="1" t="s">
        <v>17</v>
      </c>
      <c r="H113" s="1">
        <v>13.137741451019757</v>
      </c>
      <c r="I113" s="1">
        <v>9.0133102962288056</v>
      </c>
      <c r="J113" s="1">
        <v>14.965030885275187</v>
      </c>
    </row>
    <row r="114" spans="5:10">
      <c r="G114" s="1" t="s">
        <v>16</v>
      </c>
      <c r="H114" s="1">
        <v>14.844588558426075</v>
      </c>
      <c r="I114" s="1">
        <v>8.5505370731166597</v>
      </c>
      <c r="J114" s="1">
        <v>17.837688805776786</v>
      </c>
    </row>
    <row r="115" spans="5:10">
      <c r="G115" s="1" t="s">
        <v>18</v>
      </c>
      <c r="H115" s="1">
        <v>15.121841955712135</v>
      </c>
      <c r="I115" s="1">
        <v>6.7239376143515273</v>
      </c>
      <c r="J115" s="1">
        <v>18.988397052246864</v>
      </c>
    </row>
    <row r="116" spans="5:10">
      <c r="G116" s="1" t="s">
        <v>18</v>
      </c>
      <c r="H116" s="1">
        <v>16.504281857943305</v>
      </c>
      <c r="I116" s="1">
        <v>10.664900412209889</v>
      </c>
      <c r="J116" s="1">
        <v>19.083467510676755</v>
      </c>
    </row>
    <row r="117" spans="5:10">
      <c r="G117" s="1" t="s">
        <v>17</v>
      </c>
      <c r="H117" s="1">
        <v>19.105668016248401</v>
      </c>
      <c r="I117" s="1">
        <v>10.366651627121071</v>
      </c>
      <c r="J117" s="1">
        <v>23.005871205073824</v>
      </c>
    </row>
    <row r="118" spans="5:10">
      <c r="G118" s="1" t="s">
        <v>19</v>
      </c>
      <c r="H118" s="1">
        <v>14.469693764196467</v>
      </c>
      <c r="I118" s="1">
        <v>9.5647770495971951</v>
      </c>
      <c r="J118" s="1">
        <v>16.50574669509297</v>
      </c>
    </row>
    <row r="119" spans="5:10">
      <c r="G119" s="1" t="s">
        <v>20</v>
      </c>
      <c r="H119" s="1">
        <v>16.203275014561669</v>
      </c>
      <c r="I119" s="1">
        <v>12.207267501170026</v>
      </c>
      <c r="J119" s="1">
        <v>17.917965540244897</v>
      </c>
    </row>
    <row r="120" spans="5:10">
      <c r="G120" s="1" t="s">
        <v>21</v>
      </c>
      <c r="H120" s="1">
        <v>16.484280868551892</v>
      </c>
      <c r="I120" s="1">
        <v>9.1371008812783483</v>
      </c>
      <c r="J120" s="1">
        <v>19.7844996408284</v>
      </c>
    </row>
    <row r="121" spans="5:10">
      <c r="G121" s="1" t="s">
        <v>22</v>
      </c>
      <c r="H121" s="1">
        <v>11.354256967891008</v>
      </c>
      <c r="I121" s="1">
        <v>9.8679046431853212</v>
      </c>
      <c r="J121" s="1">
        <v>12.048667619289489</v>
      </c>
    </row>
    <row r="122" spans="5:10">
      <c r="E122" s="1">
        <v>1998</v>
      </c>
      <c r="G122" s="1" t="s">
        <v>14</v>
      </c>
      <c r="H122" s="1">
        <v>11.87788440309998</v>
      </c>
      <c r="I122" s="1">
        <v>10.528823880743388</v>
      </c>
      <c r="J122" s="1">
        <v>12.499650530806438</v>
      </c>
    </row>
    <row r="123" spans="5:10">
      <c r="G123" s="1" t="s">
        <v>15</v>
      </c>
      <c r="H123" s="1">
        <v>11.203509492585262</v>
      </c>
      <c r="I123" s="1">
        <v>10.902418750541321</v>
      </c>
      <c r="J123" s="1">
        <v>11.336861212110927</v>
      </c>
    </row>
    <row r="124" spans="5:10">
      <c r="G124" s="1" t="s">
        <v>16</v>
      </c>
      <c r="H124" s="1">
        <v>7.5239628700500383</v>
      </c>
      <c r="I124" s="1">
        <v>6.3074831288434385</v>
      </c>
      <c r="J124" s="1">
        <v>8.0354573346849598</v>
      </c>
    </row>
    <row r="125" spans="5:10">
      <c r="G125" s="1" t="s">
        <v>17</v>
      </c>
      <c r="H125" s="1">
        <v>6.9810034877621385</v>
      </c>
      <c r="I125" s="1">
        <v>11.295924746991259</v>
      </c>
      <c r="J125" s="1">
        <v>5.1682868264480319</v>
      </c>
    </row>
    <row r="126" spans="5:10">
      <c r="G126" s="1" t="s">
        <v>16</v>
      </c>
      <c r="H126" s="1">
        <v>7.1506054579157707</v>
      </c>
      <c r="I126" s="1">
        <v>7.7387699336592064</v>
      </c>
      <c r="J126" s="1">
        <v>6.8929510821376994</v>
      </c>
    </row>
    <row r="127" spans="5:10">
      <c r="G127" s="1" t="s">
        <v>18</v>
      </c>
      <c r="H127" s="1">
        <v>5.403980650028628</v>
      </c>
      <c r="I127" s="1">
        <v>6.5943343289919021</v>
      </c>
      <c r="J127" s="1">
        <v>4.9124093437956651</v>
      </c>
    </row>
    <row r="128" spans="5:10">
      <c r="G128" s="1" t="s">
        <v>18</v>
      </c>
      <c r="H128" s="1">
        <v>3.7059293120183634</v>
      </c>
      <c r="I128" s="1">
        <v>8.955371864238316</v>
      </c>
      <c r="J128" s="1">
        <v>1.551226534531569</v>
      </c>
    </row>
    <row r="129" spans="5:10">
      <c r="G129" s="1" t="s">
        <v>17</v>
      </c>
      <c r="H129" s="1">
        <v>4.7080085847157394</v>
      </c>
      <c r="I129" s="1">
        <v>6.9101858774467395</v>
      </c>
      <c r="J129" s="1">
        <v>3.8261702282542664</v>
      </c>
    </row>
    <row r="130" spans="5:10">
      <c r="G130" s="1" t="s">
        <v>19</v>
      </c>
      <c r="H130" s="1">
        <v>2.629771715201823</v>
      </c>
      <c r="I130" s="1">
        <v>8.1268416690080336</v>
      </c>
      <c r="J130" s="1">
        <v>0.48385777021904275</v>
      </c>
    </row>
    <row r="131" spans="5:10">
      <c r="G131" s="1" t="s">
        <v>20</v>
      </c>
      <c r="H131" s="1">
        <v>1.5244169012635256</v>
      </c>
      <c r="I131" s="1">
        <v>6.2048315813218791</v>
      </c>
      <c r="J131" s="1">
        <v>-0.3866891769698233</v>
      </c>
    </row>
    <row r="132" spans="5:10">
      <c r="G132" s="1" t="s">
        <v>21</v>
      </c>
      <c r="H132" s="1">
        <v>0.14662635481150765</v>
      </c>
      <c r="I132" s="1">
        <v>2.6445458813638023</v>
      </c>
      <c r="J132" s="1">
        <v>-0.87565934111402122</v>
      </c>
    </row>
    <row r="133" spans="5:10">
      <c r="G133" s="1" t="s">
        <v>22</v>
      </c>
      <c r="H133" s="1">
        <v>-0.81986144411720918</v>
      </c>
      <c r="I133" s="1">
        <v>3.916512564514063</v>
      </c>
      <c r="J133" s="1">
        <v>-2</v>
      </c>
    </row>
    <row r="134" spans="5:10">
      <c r="E134" s="1">
        <v>1999</v>
      </c>
      <c r="G134" s="1" t="s">
        <v>14</v>
      </c>
      <c r="H134" s="1">
        <v>-0.9</v>
      </c>
      <c r="I134" s="1">
        <v>4.0999999999999996</v>
      </c>
      <c r="J134" s="1">
        <v>-3.2</v>
      </c>
    </row>
    <row r="135" spans="5:10">
      <c r="G135" s="1" t="s">
        <v>15</v>
      </c>
      <c r="H135" s="1">
        <v>-0.1</v>
      </c>
      <c r="I135" s="1">
        <v>3.5</v>
      </c>
      <c r="J135" s="1">
        <v>-1.7</v>
      </c>
    </row>
    <row r="136" spans="5:10">
      <c r="G136" s="1" t="s">
        <v>16</v>
      </c>
      <c r="H136" s="1">
        <v>-0.4</v>
      </c>
      <c r="I136" s="1">
        <v>10.5</v>
      </c>
      <c r="J136" s="1">
        <v>-4.8</v>
      </c>
    </row>
    <row r="137" spans="5:10">
      <c r="G137" s="1" t="s">
        <v>17</v>
      </c>
      <c r="H137" s="1">
        <v>-0.3</v>
      </c>
      <c r="I137" s="1">
        <v>3.3</v>
      </c>
      <c r="J137" s="1">
        <v>-1.9</v>
      </c>
    </row>
    <row r="138" spans="5:10">
      <c r="G138" s="1" t="s">
        <v>16</v>
      </c>
      <c r="H138" s="1">
        <v>0.6</v>
      </c>
      <c r="I138" s="1">
        <v>3.6</v>
      </c>
      <c r="J138" s="1">
        <v>-0.7</v>
      </c>
    </row>
    <row r="139" spans="5:10">
      <c r="G139" s="1" t="s">
        <v>18</v>
      </c>
      <c r="H139" s="1">
        <v>-0.3</v>
      </c>
      <c r="I139" s="1">
        <v>5.5</v>
      </c>
      <c r="J139" s="1">
        <v>-2.7</v>
      </c>
    </row>
    <row r="140" spans="5:10">
      <c r="G140" s="1" t="s">
        <v>18</v>
      </c>
      <c r="H140" s="1">
        <v>-0.3</v>
      </c>
      <c r="I140" s="1">
        <v>5.5</v>
      </c>
      <c r="J140" s="1">
        <v>-2.7</v>
      </c>
    </row>
    <row r="208" spans="3:3">
      <c r="C208" s="18" t="s">
        <v>11</v>
      </c>
    </row>
    <row r="209" spans="2:3">
      <c r="B209" s="17">
        <v>178722</v>
      </c>
      <c r="C209" s="18" t="s">
        <v>23</v>
      </c>
    </row>
    <row r="210" spans="2:3">
      <c r="B210" s="17">
        <v>684989</v>
      </c>
      <c r="C210" s="18" t="s">
        <v>24</v>
      </c>
    </row>
    <row r="211" spans="2:3">
      <c r="B211" s="17">
        <v>777275</v>
      </c>
      <c r="C211" s="18" t="s">
        <v>25</v>
      </c>
    </row>
    <row r="212" spans="2:3">
      <c r="B212" s="17">
        <v>998269</v>
      </c>
    </row>
    <row r="214" spans="2:3">
      <c r="B214" s="17">
        <v>2285265.8080000002</v>
      </c>
    </row>
  </sheetData>
  <mergeCells count="15">
    <mergeCell ref="P54:P61"/>
    <mergeCell ref="E8:E10"/>
    <mergeCell ref="J9:J10"/>
    <mergeCell ref="B12:B13"/>
    <mergeCell ref="B5:B10"/>
    <mergeCell ref="C7:C10"/>
    <mergeCell ref="P2:P20"/>
    <mergeCell ref="C5:N6"/>
    <mergeCell ref="K9:K10"/>
    <mergeCell ref="L9:L10"/>
    <mergeCell ref="M8:M10"/>
    <mergeCell ref="D7:N7"/>
    <mergeCell ref="G8:G10"/>
    <mergeCell ref="D8:D10"/>
    <mergeCell ref="J8:L8"/>
  </mergeCells>
  <phoneticPr fontId="1" type="noConversion"/>
  <printOptions gridLinesSet="0"/>
  <pageMargins left="0.78740157480314965" right="1.574803149606299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NON 3 (3)</vt:lpstr>
      <vt:lpstr>'NON 3 (3)'!A_impresión_IM</vt:lpstr>
      <vt:lpstr>'NON 3 (3)'!Área_de_impresión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</dc:title>
  <dc:creator>D.G.C.G.</dc:creator>
  <cp:lastModifiedBy>cristina_castro</cp:lastModifiedBy>
  <cp:lastPrinted>2016-08-19T17:37:48Z</cp:lastPrinted>
  <dcterms:created xsi:type="dcterms:W3CDTF">1998-07-23T19:11:06Z</dcterms:created>
  <dcterms:modified xsi:type="dcterms:W3CDTF">2016-08-19T17:38:03Z</dcterms:modified>
</cp:coreProperties>
</file>