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_lopezz\Documents\carlos_lopez\01_INF GESTION\01.2_INF DE GOB\IG_2016\02_SITIO\3. Anexo\3.6_Para sitio OPR\"/>
    </mc:Choice>
  </mc:AlternateContent>
  <bookViews>
    <workbookView xWindow="0" yWindow="120" windowWidth="12120" windowHeight="8700"/>
  </bookViews>
  <sheets>
    <sheet name="M4_403A" sheetId="3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M4_403A!$A$1:$J$63</definedName>
    <definedName name="DIFERENCIAS">#N/A</definedName>
    <definedName name="iii" localSheetId="0">#REF!</definedName>
    <definedName name="iii">#REF!</definedName>
    <definedName name="jjj" localSheetId="0">#REF!</definedName>
    <definedName name="jjj">#REF!</definedName>
    <definedName name="kkk" localSheetId="0">#REF!</definedName>
    <definedName name="kkk">#REF!</definedName>
    <definedName name="oooo" localSheetId="0">#REF!</definedName>
    <definedName name="oooo">#REF!</definedName>
    <definedName name="pppp" localSheetId="0">#REF!</definedName>
    <definedName name="pppp">#REF!</definedName>
    <definedName name="QQQ" localSheetId="0">#REF!</definedName>
    <definedName name="QQQ">#REF!</definedName>
    <definedName name="VARIABLES">#N/A</definedName>
    <definedName name="xxx" localSheetId="0">#REF!</definedName>
    <definedName name="xxx">#REF!</definedName>
    <definedName name="yyy" localSheetId="0">#REF!</definedName>
    <definedName name="yyy">#REF!</definedName>
    <definedName name="zz" localSheetId="0">#REF!</definedName>
    <definedName name="zz">#REF!</definedName>
  </definedNames>
  <calcPr calcId="152511"/>
</workbook>
</file>

<file path=xl/calcChain.xml><?xml version="1.0" encoding="utf-8"?>
<calcChain xmlns="http://schemas.openxmlformats.org/spreadsheetml/2006/main">
  <c r="E30" i="3" l="1"/>
  <c r="E31" i="3"/>
  <c r="D31" i="3"/>
  <c r="B31" i="3"/>
  <c r="D30" i="3"/>
  <c r="B30" i="3"/>
  <c r="E29" i="3"/>
  <c r="D29" i="3"/>
  <c r="E26" i="3"/>
  <c r="D26" i="3"/>
  <c r="B26" i="3"/>
  <c r="E27" i="3"/>
  <c r="D27" i="3"/>
  <c r="B27" i="3"/>
  <c r="E28" i="3"/>
  <c r="D28" i="3"/>
  <c r="B28" i="3"/>
  <c r="D24" i="3"/>
  <c r="B24" i="3"/>
  <c r="E21" i="3"/>
  <c r="D21" i="3"/>
  <c r="B21" i="3"/>
  <c r="E22" i="3"/>
  <c r="D22" i="3"/>
  <c r="B22" i="3"/>
  <c r="E23" i="3"/>
  <c r="D23" i="3"/>
  <c r="B23" i="3"/>
  <c r="E25" i="3"/>
  <c r="D25" i="3"/>
  <c r="B25" i="3"/>
  <c r="B29" i="3"/>
  <c r="E20" i="3"/>
  <c r="D20" i="3"/>
  <c r="B20" i="3"/>
  <c r="E19" i="3"/>
  <c r="D19" i="3"/>
  <c r="B19" i="3"/>
  <c r="E18" i="3"/>
  <c r="D18" i="3"/>
  <c r="B18" i="3"/>
  <c r="E17" i="3"/>
  <c r="D17" i="3"/>
  <c r="B17" i="3"/>
  <c r="E16" i="3"/>
  <c r="D16" i="3"/>
  <c r="B16" i="3"/>
  <c r="E15" i="3"/>
  <c r="D15" i="3"/>
  <c r="B15" i="3"/>
</calcChain>
</file>

<file path=xl/sharedStrings.xml><?xml version="1.0" encoding="utf-8"?>
<sst xmlns="http://schemas.openxmlformats.org/spreadsheetml/2006/main" count="35" uniqueCount="35">
  <si>
    <t>(Millones de pesos)</t>
  </si>
  <si>
    <t>Año</t>
  </si>
  <si>
    <t>Costo</t>
  </si>
  <si>
    <t>Total</t>
  </si>
  <si>
    <t>Gasto programable</t>
  </si>
  <si>
    <t>Participaciones</t>
  </si>
  <si>
    <t>Adeudos de</t>
  </si>
  <si>
    <t>Gasto neto</t>
  </si>
  <si>
    <t>a entidades</t>
  </si>
  <si>
    <t>Estímulos</t>
  </si>
  <si>
    <t>ejercicios</t>
  </si>
  <si>
    <t>Corriente</t>
  </si>
  <si>
    <t>De capital</t>
  </si>
  <si>
    <t>federativas y</t>
  </si>
  <si>
    <t>fiscales</t>
  </si>
  <si>
    <t>municipios</t>
  </si>
  <si>
    <t>anteriores</t>
  </si>
  <si>
    <t>Gasto no programable</t>
  </si>
  <si>
    <t xml:space="preserve">7/ Presupuesto aprobado.  </t>
  </si>
  <si>
    <t>financiero de</t>
  </si>
  <si>
    <t xml:space="preserve"> la deuda del</t>
  </si>
  <si>
    <t>1/ Se incluye el pago de Adeudos de  Ejercicios Fiscales Anteriores a fin de facilitar la comparación de cifras con el Presupuesto de Egresos de la Federación.</t>
  </si>
  <si>
    <t xml:space="preserve">2/ La suma de los parciales puede no coincidir con los totales debido al redondeo de las cifras. </t>
  </si>
  <si>
    <t>5/ En 2002 incluye 48 878.0 millones de pesos correspondientes a la liquidación de BANRURAL y a la creación de Financiera Rural.</t>
  </si>
  <si>
    <t xml:space="preserve">6/ Se refiere a los estímulos fiscales que tienen efecto presupuestario. </t>
  </si>
  <si>
    <t>3/ Incluye los recursos de los programas de apoyo a ahorradores y deudores de la banca. Se excluyen los intereses compensados.</t>
  </si>
  <si>
    <t>4/ Resulta de restar al gasto neto el costo financiero de la deuda del sector público.</t>
  </si>
  <si>
    <t>Fuente: De 1994 a 2015, Cuenta de la Hacienda Pública Federal. Para 2016, Presupuesto de Egresos de la Federación.</t>
  </si>
  <si>
    <r>
      <t>Gasto neto total del sector público presupuestario</t>
    </r>
    <r>
      <rPr>
        <b/>
        <vertAlign val="superscript"/>
        <sz val="8.5"/>
        <rFont val="Soberana Sans Light"/>
        <family val="3"/>
      </rPr>
      <t>1/</t>
    </r>
  </si>
  <si>
    <r>
      <t>Gasto primario</t>
    </r>
    <r>
      <rPr>
        <vertAlign val="superscript"/>
        <sz val="6"/>
        <rFont val="Soberana Sans Light"/>
        <family val="3"/>
      </rPr>
      <t>4/</t>
    </r>
  </si>
  <si>
    <r>
      <t>fiscales</t>
    </r>
    <r>
      <rPr>
        <vertAlign val="superscript"/>
        <sz val="6"/>
        <rFont val="Soberana Sans Light"/>
        <family val="3"/>
      </rPr>
      <t>6/</t>
    </r>
  </si>
  <si>
    <r>
      <t>sector público</t>
    </r>
    <r>
      <rPr>
        <vertAlign val="superscript"/>
        <sz val="6"/>
        <rFont val="Soberana Sans Light"/>
        <family val="3"/>
      </rPr>
      <t>3/</t>
    </r>
  </si>
  <si>
    <r>
      <t>total</t>
    </r>
    <r>
      <rPr>
        <b/>
        <vertAlign val="superscript"/>
        <sz val="6"/>
        <rFont val="Soberana Sans Light"/>
        <family val="3"/>
      </rPr>
      <t>2/</t>
    </r>
  </si>
  <si>
    <r>
      <t>Total</t>
    </r>
    <r>
      <rPr>
        <b/>
        <vertAlign val="superscript"/>
        <sz val="6"/>
        <rFont val="Soberana Sans Light"/>
        <family val="3"/>
      </rPr>
      <t>5/</t>
    </r>
  </si>
  <si>
    <r>
      <t xml:space="preserve">     2016 </t>
    </r>
    <r>
      <rPr>
        <vertAlign val="superscript"/>
        <sz val="5.5"/>
        <rFont val="Soberana Sans Light"/>
        <family val="3"/>
      </rPr>
      <t>7/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</si>
</sst>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2]* #,##0.00_-;\-[$€-2]* #,##0.00_-;_-[$€-2]* &quot;-&quot;??_-"/>
    <numFmt numFmtId="165" formatCode="#,##0.0"/>
  </numFmts>
  <fonts count="16" x14ac:knownFonts="1">
    <font>
      <sz val="10"/>
      <name val="Arial"/>
    </font>
    <font>
      <sz val="10"/>
      <name val="Arial"/>
      <family val="2"/>
    </font>
    <font>
      <sz val="10"/>
      <name val="Soberana Sans Light"/>
      <family val="3"/>
    </font>
    <font>
      <b/>
      <i/>
      <sz val="11"/>
      <name val="Soberana Sans Light"/>
      <family val="3"/>
    </font>
    <font>
      <i/>
      <sz val="7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8.5"/>
      <name val="Soberana Sans Light"/>
      <family val="3"/>
    </font>
    <font>
      <b/>
      <sz val="6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6"/>
      <name val="Soberana Sans Light"/>
      <family val="3"/>
    </font>
    <font>
      <vertAlign val="superscript"/>
      <sz val="5.5"/>
      <name val="Soberana Sans Light"/>
      <family val="3"/>
    </font>
    <font>
      <b/>
      <vertAlign val="superscript"/>
      <sz val="6"/>
      <name val="Soberana Sans Light"/>
      <family val="3"/>
    </font>
    <font>
      <b/>
      <sz val="5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vertical="center"/>
    </xf>
    <xf numFmtId="0" fontId="5" fillId="0" borderId="0" xfId="0" quotePrefix="1" applyFont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/>
    <xf numFmtId="0" fontId="2" fillId="0" borderId="0" xfId="0" applyFont="1" applyAlignment="1"/>
    <xf numFmtId="0" fontId="7" fillId="0" borderId="0" xfId="0" applyFont="1" applyBorder="1"/>
    <xf numFmtId="0" fontId="7" fillId="0" borderId="0" xfId="0" applyFont="1" applyBorder="1" applyAlignment="1">
      <alignment vertical="center"/>
    </xf>
    <xf numFmtId="0" fontId="7" fillId="0" borderId="0" xfId="0" applyFont="1"/>
    <xf numFmtId="0" fontId="10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5" fontId="8" fillId="0" borderId="3" xfId="0" applyNumberFormat="1" applyFont="1" applyFill="1" applyBorder="1" applyAlignment="1"/>
    <xf numFmtId="0" fontId="2" fillId="0" borderId="0" xfId="0" applyFont="1" applyFill="1" applyAlignment="1">
      <alignment horizontal="left"/>
    </xf>
    <xf numFmtId="0" fontId="7" fillId="2" borderId="6" xfId="0" applyFont="1" applyFill="1" applyBorder="1" applyAlignment="1">
      <alignment horizontal="left" vertical="center"/>
    </xf>
    <xf numFmtId="165" fontId="8" fillId="0" borderId="6" xfId="0" applyNumberFormat="1" applyFont="1" applyFill="1" applyBorder="1" applyAlignment="1"/>
    <xf numFmtId="0" fontId="10" fillId="2" borderId="3" xfId="0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center" wrapText="1"/>
    </xf>
    <xf numFmtId="165" fontId="15" fillId="0" borderId="3" xfId="0" applyNumberFormat="1" applyFont="1" applyFill="1" applyBorder="1" applyAlignment="1"/>
    <xf numFmtId="165" fontId="15" fillId="0" borderId="6" xfId="0" applyNumberFormat="1" applyFont="1" applyFill="1" applyBorder="1" applyAlignment="1"/>
    <xf numFmtId="0" fontId="10" fillId="2" borderId="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114300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628775" y="10096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Caps"/>
            </a:rPr>
            <a:t>3/ 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114300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5610225" y="87630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5/ 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114300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057775" y="87630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5/ </a:t>
          </a:r>
        </a:p>
      </xdr:txBody>
    </xdr:sp>
    <xdr:clientData/>
  </xdr:twoCellAnchor>
  <xdr:twoCellAnchor>
    <xdr:from>
      <xdr:col>9</xdr:col>
      <xdr:colOff>0</xdr:colOff>
      <xdr:row>5</xdr:row>
      <xdr:rowOff>104775</xdr:rowOff>
    </xdr:from>
    <xdr:to>
      <xdr:col>9</xdr:col>
      <xdr:colOff>0</xdr:colOff>
      <xdr:row>6</xdr:row>
      <xdr:rowOff>95250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5057775" y="8572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Caps"/>
            </a:rPr>
            <a:t>6/ </a:t>
          </a:r>
        </a:p>
      </xdr:txBody>
    </xdr:sp>
    <xdr:clientData/>
  </xdr:twoCellAnchor>
  <xdr:twoCellAnchor>
    <xdr:from>
      <xdr:col>2</xdr:col>
      <xdr:colOff>0</xdr:colOff>
      <xdr:row>4</xdr:row>
      <xdr:rowOff>104775</xdr:rowOff>
    </xdr:from>
    <xdr:to>
      <xdr:col>2</xdr:col>
      <xdr:colOff>0</xdr:colOff>
      <xdr:row>5</xdr:row>
      <xdr:rowOff>114300</xdr:rowOff>
    </xdr:to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1019175" y="7334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EurekaSans-RegularCaps"/>
            </a:rPr>
            <a:t>2/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showZeros="0" tabSelected="1" topLeftCell="A7" zoomScale="190" zoomScaleNormal="190" workbookViewId="0">
      <selection activeCell="A32" sqref="A32"/>
    </sheetView>
  </sheetViews>
  <sheetFormatPr baseColWidth="10" defaultRowHeight="12.75" x14ac:dyDescent="0.2"/>
  <cols>
    <col min="1" max="1" width="5.85546875" style="2" customWidth="1"/>
    <col min="2" max="2" width="9.42578125" style="1" customWidth="1"/>
    <col min="3" max="4" width="9.140625" style="1" customWidth="1"/>
    <col min="5" max="5" width="8.85546875" style="1" customWidth="1"/>
    <col min="6" max="7" width="8.42578125" style="1" customWidth="1"/>
    <col min="8" max="8" width="9" style="1" customWidth="1"/>
    <col min="9" max="9" width="8" style="1" customWidth="1"/>
    <col min="10" max="10" width="8.5703125" style="1" customWidth="1"/>
    <col min="11" max="16384" width="11.42578125" style="1"/>
  </cols>
  <sheetData>
    <row r="1" spans="1:10" ht="18" customHeight="1" x14ac:dyDescent="0.25">
      <c r="A1" s="31" t="s">
        <v>28</v>
      </c>
      <c r="B1" s="32"/>
      <c r="C1" s="32"/>
      <c r="D1" s="32"/>
      <c r="E1" s="32"/>
      <c r="F1" s="32"/>
      <c r="G1" s="32"/>
      <c r="H1" s="32"/>
      <c r="I1" s="3"/>
      <c r="J1" s="3"/>
    </row>
    <row r="2" spans="1:10" ht="9.75" customHeight="1" x14ac:dyDescent="0.2">
      <c r="A2" s="8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10" ht="10.5" customHeight="1" x14ac:dyDescent="0.2">
      <c r="A3" s="44" t="s">
        <v>1</v>
      </c>
      <c r="B3" s="9"/>
      <c r="C3" s="10"/>
      <c r="D3" s="45" t="s">
        <v>29</v>
      </c>
      <c r="E3" s="45"/>
      <c r="F3" s="45"/>
      <c r="G3" s="45"/>
      <c r="H3" s="45"/>
      <c r="I3" s="45"/>
      <c r="J3" s="45"/>
    </row>
    <row r="4" spans="1:10" ht="9.9499999999999993" customHeight="1" x14ac:dyDescent="0.2">
      <c r="A4" s="44"/>
      <c r="B4" s="11"/>
      <c r="C4" s="12" t="s">
        <v>2</v>
      </c>
      <c r="D4" s="46" t="s">
        <v>3</v>
      </c>
      <c r="E4" s="44" t="s">
        <v>4</v>
      </c>
      <c r="F4" s="44"/>
      <c r="G4" s="44"/>
      <c r="H4" s="45" t="s">
        <v>17</v>
      </c>
      <c r="I4" s="45"/>
      <c r="J4" s="45"/>
    </row>
    <row r="5" spans="1:10" ht="9.9499999999999993" customHeight="1" x14ac:dyDescent="0.2">
      <c r="A5" s="44"/>
      <c r="B5" s="39" t="s">
        <v>7</v>
      </c>
      <c r="C5" s="13" t="s">
        <v>19</v>
      </c>
      <c r="D5" s="46"/>
      <c r="E5" s="44"/>
      <c r="F5" s="44"/>
      <c r="G5" s="44"/>
      <c r="H5" s="14" t="s">
        <v>5</v>
      </c>
      <c r="I5" s="15"/>
      <c r="J5" s="10" t="s">
        <v>6</v>
      </c>
    </row>
    <row r="6" spans="1:10" ht="9.9499999999999993" customHeight="1" x14ac:dyDescent="0.2">
      <c r="A6" s="44"/>
      <c r="B6" s="39" t="s">
        <v>32</v>
      </c>
      <c r="C6" s="12" t="s">
        <v>20</v>
      </c>
      <c r="D6" s="46"/>
      <c r="E6" s="29"/>
      <c r="F6" s="10"/>
      <c r="G6" s="16"/>
      <c r="H6" s="13" t="s">
        <v>8</v>
      </c>
      <c r="I6" s="13" t="s">
        <v>9</v>
      </c>
      <c r="J6" s="12" t="s">
        <v>10</v>
      </c>
    </row>
    <row r="7" spans="1:10" ht="11.1" customHeight="1" x14ac:dyDescent="0.2">
      <c r="A7" s="44"/>
      <c r="B7" s="37"/>
      <c r="C7" s="12" t="s">
        <v>31</v>
      </c>
      <c r="D7" s="46"/>
      <c r="E7" s="42" t="s">
        <v>33</v>
      </c>
      <c r="F7" s="12" t="s">
        <v>11</v>
      </c>
      <c r="G7" s="17" t="s">
        <v>12</v>
      </c>
      <c r="H7" s="13" t="s">
        <v>13</v>
      </c>
      <c r="I7" s="12" t="s">
        <v>30</v>
      </c>
      <c r="J7" s="12" t="s">
        <v>14</v>
      </c>
    </row>
    <row r="8" spans="1:10" ht="11.1" customHeight="1" x14ac:dyDescent="0.2">
      <c r="A8" s="44"/>
      <c r="B8" s="38"/>
      <c r="C8" s="19"/>
      <c r="D8" s="46"/>
      <c r="E8" s="43"/>
      <c r="F8" s="19"/>
      <c r="G8" s="20"/>
      <c r="H8" s="21" t="s">
        <v>15</v>
      </c>
      <c r="I8" s="18"/>
      <c r="J8" s="19" t="s">
        <v>16</v>
      </c>
    </row>
    <row r="9" spans="1:10" s="24" customFormat="1" ht="8.1" customHeight="1" x14ac:dyDescent="0.2">
      <c r="A9" s="30">
        <v>1994</v>
      </c>
      <c r="B9" s="40">
        <v>327609.09999999998</v>
      </c>
      <c r="C9" s="33">
        <v>34744.1</v>
      </c>
      <c r="D9" s="40">
        <v>292865</v>
      </c>
      <c r="E9" s="40">
        <v>249480.5</v>
      </c>
      <c r="F9" s="33">
        <v>193111.2</v>
      </c>
      <c r="G9" s="33">
        <v>56369.3</v>
      </c>
      <c r="H9" s="33">
        <v>41563.199999999997</v>
      </c>
      <c r="I9" s="33">
        <v>24.3</v>
      </c>
      <c r="J9" s="33">
        <v>1797</v>
      </c>
    </row>
    <row r="10" spans="1:10" s="24" customFormat="1" ht="8.1" customHeight="1" x14ac:dyDescent="0.2">
      <c r="A10" s="30">
        <v>1995</v>
      </c>
      <c r="B10" s="40">
        <v>429724.8</v>
      </c>
      <c r="C10" s="33">
        <v>83621.2</v>
      </c>
      <c r="D10" s="40">
        <v>346103.6</v>
      </c>
      <c r="E10" s="40">
        <v>290423.59999999998</v>
      </c>
      <c r="F10" s="33">
        <v>229773.3</v>
      </c>
      <c r="G10" s="33">
        <v>60650.3</v>
      </c>
      <c r="H10" s="33">
        <v>49115.3</v>
      </c>
      <c r="I10" s="33">
        <v>34</v>
      </c>
      <c r="J10" s="33">
        <v>6530.7</v>
      </c>
    </row>
    <row r="11" spans="1:10" s="24" customFormat="1" ht="8.1" customHeight="1" x14ac:dyDescent="0.2">
      <c r="A11" s="30">
        <v>1996</v>
      </c>
      <c r="B11" s="40">
        <v>587421.80000000005</v>
      </c>
      <c r="C11" s="33">
        <v>109600.1</v>
      </c>
      <c r="D11" s="40">
        <v>477821.7</v>
      </c>
      <c r="E11" s="40">
        <v>403449.5</v>
      </c>
      <c r="F11" s="33">
        <v>308923.90000000002</v>
      </c>
      <c r="G11" s="33">
        <v>94525.6</v>
      </c>
      <c r="H11" s="33">
        <v>70840.7</v>
      </c>
      <c r="I11" s="33"/>
      <c r="J11" s="33">
        <v>3531.5</v>
      </c>
    </row>
    <row r="12" spans="1:10" s="24" customFormat="1" ht="8.1" customHeight="1" x14ac:dyDescent="0.2">
      <c r="A12" s="30">
        <v>1997</v>
      </c>
      <c r="B12" s="40">
        <v>755815.90000000014</v>
      </c>
      <c r="C12" s="33">
        <v>123815.8</v>
      </c>
      <c r="D12" s="40">
        <v>632000.10000000009</v>
      </c>
      <c r="E12" s="40">
        <v>528123.9</v>
      </c>
      <c r="F12" s="33">
        <v>416172.5</v>
      </c>
      <c r="G12" s="33">
        <v>111951.4</v>
      </c>
      <c r="H12" s="33">
        <v>94528.4</v>
      </c>
      <c r="I12" s="33">
        <v>0.5</v>
      </c>
      <c r="J12" s="33">
        <v>9347.2999999999993</v>
      </c>
    </row>
    <row r="13" spans="1:10" s="24" customFormat="1" ht="8.1" customHeight="1" x14ac:dyDescent="0.2">
      <c r="A13" s="30">
        <v>1998</v>
      </c>
      <c r="B13" s="40">
        <v>830486.9</v>
      </c>
      <c r="C13" s="33">
        <v>108911.5</v>
      </c>
      <c r="D13" s="40">
        <v>721575.4</v>
      </c>
      <c r="E13" s="40">
        <v>600583</v>
      </c>
      <c r="F13" s="33">
        <v>480361</v>
      </c>
      <c r="G13" s="33">
        <v>113489.9</v>
      </c>
      <c r="H13" s="33">
        <v>113578.3</v>
      </c>
      <c r="I13" s="33"/>
      <c r="J13" s="33">
        <v>7414.1</v>
      </c>
    </row>
    <row r="14" spans="1:10" s="24" customFormat="1" ht="8.1" customHeight="1" x14ac:dyDescent="0.2">
      <c r="A14" s="30">
        <v>1999</v>
      </c>
      <c r="B14" s="40">
        <v>1022594.3</v>
      </c>
      <c r="C14" s="33">
        <v>163711.70000000001</v>
      </c>
      <c r="D14" s="40">
        <v>858882.6</v>
      </c>
      <c r="E14" s="40">
        <v>711228.2</v>
      </c>
      <c r="F14" s="33">
        <v>581245.1</v>
      </c>
      <c r="G14" s="33">
        <v>129983.1</v>
      </c>
      <c r="H14" s="33">
        <v>140670.9</v>
      </c>
      <c r="I14" s="33"/>
      <c r="J14" s="33">
        <v>6983.5</v>
      </c>
    </row>
    <row r="15" spans="1:10" s="25" customFormat="1" ht="8.1" customHeight="1" x14ac:dyDescent="0.2">
      <c r="A15" s="30">
        <v>2000</v>
      </c>
      <c r="B15" s="40">
        <f t="shared" ref="B15:B31" si="0">SUM(C15,D15)</f>
        <v>1243126.6000000001</v>
      </c>
      <c r="C15" s="33">
        <v>201015</v>
      </c>
      <c r="D15" s="40">
        <f t="shared" ref="D15:D28" si="1">SUM(E15,H15,I15,J15)</f>
        <v>1042111.6</v>
      </c>
      <c r="E15" s="40">
        <f t="shared" ref="E15:E31" si="2">SUM(F15,G15)</f>
        <v>855286</v>
      </c>
      <c r="F15" s="33">
        <v>713919.1</v>
      </c>
      <c r="G15" s="33">
        <v>141366.9</v>
      </c>
      <c r="H15" s="33">
        <v>178136.2</v>
      </c>
      <c r="I15" s="33"/>
      <c r="J15" s="33">
        <v>8689.4</v>
      </c>
    </row>
    <row r="16" spans="1:10" s="25" customFormat="1" ht="8.1" customHeight="1" x14ac:dyDescent="0.2">
      <c r="A16" s="30">
        <v>2001</v>
      </c>
      <c r="B16" s="40">
        <f t="shared" si="0"/>
        <v>1327188.0999999999</v>
      </c>
      <c r="C16" s="33">
        <v>188060.6</v>
      </c>
      <c r="D16" s="40">
        <f t="shared" si="1"/>
        <v>1139127.4999999998</v>
      </c>
      <c r="E16" s="40">
        <f t="shared" si="2"/>
        <v>937213.89999999991</v>
      </c>
      <c r="F16" s="33">
        <v>778193.6</v>
      </c>
      <c r="G16" s="33">
        <v>159020.29999999999</v>
      </c>
      <c r="H16" s="33">
        <v>196931.20000000001</v>
      </c>
      <c r="I16" s="33"/>
      <c r="J16" s="33">
        <v>4982.3999999999996</v>
      </c>
    </row>
    <row r="17" spans="1:10" s="25" customFormat="1" ht="8.1" customHeight="1" x14ac:dyDescent="0.2">
      <c r="A17" s="30">
        <v>2002</v>
      </c>
      <c r="B17" s="40">
        <f t="shared" si="0"/>
        <v>1484256.1</v>
      </c>
      <c r="C17" s="33">
        <v>178374.1</v>
      </c>
      <c r="D17" s="40">
        <f t="shared" si="1"/>
        <v>1305882</v>
      </c>
      <c r="E17" s="40">
        <f t="shared" si="2"/>
        <v>1078860.5</v>
      </c>
      <c r="F17" s="33">
        <v>889989</v>
      </c>
      <c r="G17" s="33">
        <v>188871.5</v>
      </c>
      <c r="H17" s="33">
        <v>214909.8</v>
      </c>
      <c r="I17" s="33"/>
      <c r="J17" s="33">
        <v>12111.7</v>
      </c>
    </row>
    <row r="18" spans="1:10" s="25" customFormat="1" ht="8.1" customHeight="1" x14ac:dyDescent="0.2">
      <c r="A18" s="30">
        <v>2003</v>
      </c>
      <c r="B18" s="40">
        <f t="shared" si="0"/>
        <v>1670796.3000000003</v>
      </c>
      <c r="C18" s="33">
        <v>190753.6</v>
      </c>
      <c r="D18" s="40">
        <f t="shared" si="1"/>
        <v>1480042.7000000002</v>
      </c>
      <c r="E18" s="40">
        <f t="shared" si="2"/>
        <v>1241853.3</v>
      </c>
      <c r="F18" s="33">
        <v>1039316</v>
      </c>
      <c r="G18" s="33">
        <v>202537.3</v>
      </c>
      <c r="H18" s="33">
        <v>225227.8</v>
      </c>
      <c r="I18" s="33"/>
      <c r="J18" s="33">
        <v>12961.6</v>
      </c>
    </row>
    <row r="19" spans="1:10" s="25" customFormat="1" ht="8.1" customHeight="1" x14ac:dyDescent="0.2">
      <c r="A19" s="30">
        <v>2004</v>
      </c>
      <c r="B19" s="40">
        <f t="shared" si="0"/>
        <v>1802610.1999999997</v>
      </c>
      <c r="C19" s="33">
        <v>206829.2</v>
      </c>
      <c r="D19" s="40">
        <f t="shared" si="1"/>
        <v>1595780.9999999998</v>
      </c>
      <c r="E19" s="40">
        <f t="shared" si="2"/>
        <v>1326952.3999999999</v>
      </c>
      <c r="F19" s="33">
        <v>1073695</v>
      </c>
      <c r="G19" s="33">
        <v>253257.4</v>
      </c>
      <c r="H19" s="33">
        <v>239890.2</v>
      </c>
      <c r="I19" s="33"/>
      <c r="J19" s="33">
        <v>28938.400000000001</v>
      </c>
    </row>
    <row r="20" spans="1:10" s="25" customFormat="1" ht="8.1" customHeight="1" x14ac:dyDescent="0.2">
      <c r="A20" s="30">
        <v>2005</v>
      </c>
      <c r="B20" s="40">
        <f t="shared" si="0"/>
        <v>1979808</v>
      </c>
      <c r="C20" s="33">
        <v>210185.5</v>
      </c>
      <c r="D20" s="40">
        <f t="shared" si="1"/>
        <v>1769622.5</v>
      </c>
      <c r="E20" s="40">
        <f t="shared" si="2"/>
        <v>1477368.1</v>
      </c>
      <c r="F20" s="33">
        <v>1197944.3</v>
      </c>
      <c r="G20" s="33">
        <v>279423.8</v>
      </c>
      <c r="H20" s="33">
        <v>278892.40000000002</v>
      </c>
      <c r="I20" s="33"/>
      <c r="J20" s="33">
        <v>13362</v>
      </c>
    </row>
    <row r="21" spans="1:10" s="25" customFormat="1" ht="8.1" customHeight="1" x14ac:dyDescent="0.2">
      <c r="A21" s="30">
        <v>2006</v>
      </c>
      <c r="B21" s="40">
        <f t="shared" si="0"/>
        <v>2270558.7000000002</v>
      </c>
      <c r="C21" s="33">
        <v>250065</v>
      </c>
      <c r="D21" s="40">
        <f t="shared" si="1"/>
        <v>2020493.7000000002</v>
      </c>
      <c r="E21" s="40">
        <f t="shared" si="2"/>
        <v>1671174.6</v>
      </c>
      <c r="F21" s="33">
        <v>1345873.8</v>
      </c>
      <c r="G21" s="33">
        <v>325300.8</v>
      </c>
      <c r="H21" s="33">
        <v>329337.3</v>
      </c>
      <c r="I21" s="33"/>
      <c r="J21" s="33">
        <v>19981.8</v>
      </c>
    </row>
    <row r="22" spans="1:10" s="25" customFormat="1" ht="8.1" customHeight="1" x14ac:dyDescent="0.2">
      <c r="A22" s="30">
        <v>2007</v>
      </c>
      <c r="B22" s="40">
        <f t="shared" si="0"/>
        <v>2498977.7999999998</v>
      </c>
      <c r="C22" s="33">
        <v>238956</v>
      </c>
      <c r="D22" s="40">
        <f t="shared" si="1"/>
        <v>2260021.7999999998</v>
      </c>
      <c r="E22" s="40">
        <f t="shared" si="2"/>
        <v>1911320.8</v>
      </c>
      <c r="F22" s="33">
        <v>1503489.6</v>
      </c>
      <c r="G22" s="33">
        <v>407831.2</v>
      </c>
      <c r="H22" s="33">
        <v>332757.7</v>
      </c>
      <c r="I22" s="33"/>
      <c r="J22" s="33">
        <v>15943.3</v>
      </c>
    </row>
    <row r="23" spans="1:10" s="25" customFormat="1" ht="8.1" customHeight="1" x14ac:dyDescent="0.2">
      <c r="A23" s="30">
        <v>2008</v>
      </c>
      <c r="B23" s="40">
        <f t="shared" si="0"/>
        <v>2894806.5</v>
      </c>
      <c r="C23" s="33">
        <v>227112.6</v>
      </c>
      <c r="D23" s="40">
        <f t="shared" si="1"/>
        <v>2667693.9</v>
      </c>
      <c r="E23" s="40">
        <f t="shared" si="2"/>
        <v>2229154.5</v>
      </c>
      <c r="F23" s="33">
        <v>1694023.8</v>
      </c>
      <c r="G23" s="33">
        <v>535130.69999999995</v>
      </c>
      <c r="H23" s="33">
        <v>423454.9</v>
      </c>
      <c r="I23" s="33"/>
      <c r="J23" s="33">
        <v>15084.5</v>
      </c>
    </row>
    <row r="24" spans="1:10" s="25" customFormat="1" ht="8.1" customHeight="1" x14ac:dyDescent="0.2">
      <c r="A24" s="30">
        <v>2009</v>
      </c>
      <c r="B24" s="40">
        <f t="shared" si="0"/>
        <v>3114065.4</v>
      </c>
      <c r="C24" s="33">
        <v>262812.5</v>
      </c>
      <c r="D24" s="40">
        <f t="shared" si="1"/>
        <v>2851252.9</v>
      </c>
      <c r="E24" s="40">
        <v>2459609.7000000002</v>
      </c>
      <c r="F24" s="33">
        <v>1845978</v>
      </c>
      <c r="G24" s="33">
        <v>613631.80000000005</v>
      </c>
      <c r="H24" s="33">
        <v>375717.3</v>
      </c>
      <c r="I24" s="33"/>
      <c r="J24" s="33">
        <v>15925.9</v>
      </c>
    </row>
    <row r="25" spans="1:10" s="25" customFormat="1" ht="8.1" customHeight="1" x14ac:dyDescent="0.2">
      <c r="A25" s="30">
        <v>2010</v>
      </c>
      <c r="B25" s="40">
        <f t="shared" si="0"/>
        <v>3355288.0000000005</v>
      </c>
      <c r="C25" s="33">
        <v>255755.1</v>
      </c>
      <c r="D25" s="40">
        <f t="shared" si="1"/>
        <v>3099532.9000000004</v>
      </c>
      <c r="E25" s="40">
        <f t="shared" si="2"/>
        <v>2640625.2000000002</v>
      </c>
      <c r="F25" s="33">
        <v>1973276.4</v>
      </c>
      <c r="G25" s="33">
        <v>667348.80000000005</v>
      </c>
      <c r="H25" s="33">
        <v>437327.6</v>
      </c>
      <c r="I25" s="33"/>
      <c r="J25" s="33">
        <v>21580.1</v>
      </c>
    </row>
    <row r="26" spans="1:10" s="25" customFormat="1" ht="8.1" customHeight="1" x14ac:dyDescent="0.2">
      <c r="A26" s="30">
        <v>2011</v>
      </c>
      <c r="B26" s="40">
        <f t="shared" si="0"/>
        <v>3655756.8</v>
      </c>
      <c r="C26" s="33">
        <v>273931.3</v>
      </c>
      <c r="D26" s="40">
        <f t="shared" si="1"/>
        <v>3381825.5</v>
      </c>
      <c r="E26" s="40">
        <f t="shared" si="2"/>
        <v>2884915.8</v>
      </c>
      <c r="F26" s="33">
        <v>2174072.2999999998</v>
      </c>
      <c r="G26" s="33">
        <v>710843.5</v>
      </c>
      <c r="H26" s="33">
        <v>477256.2</v>
      </c>
      <c r="I26" s="33"/>
      <c r="J26" s="33">
        <v>19653.5</v>
      </c>
    </row>
    <row r="27" spans="1:10" s="25" customFormat="1" ht="8.1" customHeight="1" x14ac:dyDescent="0.2">
      <c r="A27" s="30">
        <v>2012</v>
      </c>
      <c r="B27" s="40">
        <f t="shared" si="0"/>
        <v>3942261.3</v>
      </c>
      <c r="C27" s="33">
        <v>305118.5</v>
      </c>
      <c r="D27" s="40">
        <f t="shared" si="1"/>
        <v>3637142.8</v>
      </c>
      <c r="E27" s="40">
        <f t="shared" si="2"/>
        <v>3122058.3</v>
      </c>
      <c r="F27" s="33">
        <v>2374473.1</v>
      </c>
      <c r="G27" s="33">
        <v>747585.2</v>
      </c>
      <c r="H27" s="33">
        <v>494264.5</v>
      </c>
      <c r="I27" s="33"/>
      <c r="J27" s="33">
        <v>20820</v>
      </c>
    </row>
    <row r="28" spans="1:10" s="25" customFormat="1" ht="8.1" customHeight="1" x14ac:dyDescent="0.2">
      <c r="A28" s="30">
        <v>2013</v>
      </c>
      <c r="B28" s="40">
        <f t="shared" si="0"/>
        <v>4206350.9000000004</v>
      </c>
      <c r="C28" s="33">
        <v>314551.40000000002</v>
      </c>
      <c r="D28" s="40">
        <f t="shared" si="1"/>
        <v>3891799.5</v>
      </c>
      <c r="E28" s="40">
        <f t="shared" si="2"/>
        <v>3343528.7</v>
      </c>
      <c r="F28" s="33">
        <v>2461564</v>
      </c>
      <c r="G28" s="33">
        <v>881964.7</v>
      </c>
      <c r="H28" s="33">
        <v>532455.5</v>
      </c>
      <c r="I28" s="33"/>
      <c r="J28" s="33">
        <v>15815.3</v>
      </c>
    </row>
    <row r="29" spans="1:10" s="25" customFormat="1" ht="8.1" customHeight="1" x14ac:dyDescent="0.2">
      <c r="A29" s="30">
        <v>2014</v>
      </c>
      <c r="B29" s="40">
        <f t="shared" si="0"/>
        <v>4566808.8999999994</v>
      </c>
      <c r="C29" s="33">
        <v>345973.7</v>
      </c>
      <c r="D29" s="40">
        <f>SUM(E29,H29,I29,J29)+0.1</f>
        <v>4220835.1999999993</v>
      </c>
      <c r="E29" s="40">
        <f t="shared" si="2"/>
        <v>3612054.5999999996</v>
      </c>
      <c r="F29" s="33">
        <v>2711961.8</v>
      </c>
      <c r="G29" s="33">
        <v>900092.8</v>
      </c>
      <c r="H29" s="33">
        <v>584904.30000000005</v>
      </c>
      <c r="I29" s="33"/>
      <c r="J29" s="33">
        <v>23876.2</v>
      </c>
    </row>
    <row r="30" spans="1:10" s="25" customFormat="1" ht="8.25" customHeight="1" x14ac:dyDescent="0.2">
      <c r="A30" s="30">
        <v>2015</v>
      </c>
      <c r="B30" s="40">
        <f t="shared" si="0"/>
        <v>4917247.4437046396</v>
      </c>
      <c r="C30" s="33">
        <v>408287.18205974001</v>
      </c>
      <c r="D30" s="40">
        <f>SUM(E30,H30,I30,J30)</f>
        <v>4508960.2616448998</v>
      </c>
      <c r="E30" s="40">
        <f t="shared" si="2"/>
        <v>3853981.9462708598</v>
      </c>
      <c r="F30" s="33">
        <v>2905208.0117941</v>
      </c>
      <c r="G30" s="33">
        <v>948773.93447675987</v>
      </c>
      <c r="H30" s="33">
        <v>629130.29007600003</v>
      </c>
      <c r="I30" s="33"/>
      <c r="J30" s="33">
        <v>25848.02529804</v>
      </c>
    </row>
    <row r="31" spans="1:10" s="25" customFormat="1" ht="7.5" customHeight="1" x14ac:dyDescent="0.2">
      <c r="A31" s="35" t="s">
        <v>34</v>
      </c>
      <c r="B31" s="41">
        <f t="shared" si="0"/>
        <v>4763874</v>
      </c>
      <c r="C31" s="36">
        <v>462372.45017899992</v>
      </c>
      <c r="D31" s="41">
        <f>SUM(E31,H31,I31,J31)</f>
        <v>4301501.5498209996</v>
      </c>
      <c r="E31" s="41">
        <f t="shared" si="2"/>
        <v>3606705.6454420001</v>
      </c>
      <c r="F31" s="36">
        <v>2867836.8537400002</v>
      </c>
      <c r="G31" s="36">
        <v>738868.79170199984</v>
      </c>
      <c r="H31" s="36">
        <v>678747.30437899998</v>
      </c>
      <c r="I31" s="36"/>
      <c r="J31" s="36">
        <v>16048.599999999999</v>
      </c>
    </row>
    <row r="32" spans="1:10" ht="7.5" customHeight="1" x14ac:dyDescent="0.2">
      <c r="A32" s="22" t="s">
        <v>21</v>
      </c>
      <c r="B32" s="26"/>
      <c r="C32" s="26"/>
      <c r="D32" s="26"/>
      <c r="E32" s="26"/>
      <c r="F32" s="26"/>
      <c r="G32" s="26"/>
      <c r="H32" s="26"/>
      <c r="I32" s="26"/>
      <c r="J32" s="26"/>
    </row>
    <row r="33" spans="1:12" s="7" customFormat="1" ht="7.5" customHeight="1" x14ac:dyDescent="0.2">
      <c r="A33" s="22" t="s">
        <v>22</v>
      </c>
      <c r="B33" s="27"/>
      <c r="C33" s="27"/>
      <c r="D33" s="27"/>
      <c r="E33" s="27"/>
      <c r="F33" s="27"/>
      <c r="G33" s="27"/>
      <c r="H33" s="27"/>
      <c r="I33" s="27"/>
      <c r="J33" s="27"/>
    </row>
    <row r="34" spans="1:12" s="7" customFormat="1" ht="7.5" customHeight="1" x14ac:dyDescent="0.2">
      <c r="A34" s="23" t="s">
        <v>25</v>
      </c>
      <c r="B34" s="23"/>
      <c r="C34" s="23"/>
      <c r="D34" s="23"/>
      <c r="E34" s="23"/>
      <c r="F34" s="23"/>
      <c r="G34" s="23"/>
      <c r="H34" s="23"/>
      <c r="I34" s="23"/>
      <c r="J34" s="23"/>
    </row>
    <row r="35" spans="1:12" s="7" customFormat="1" ht="7.5" customHeight="1" x14ac:dyDescent="0.2">
      <c r="A35" s="23" t="s">
        <v>26</v>
      </c>
      <c r="B35" s="23"/>
      <c r="C35" s="23"/>
      <c r="D35" s="23"/>
      <c r="E35" s="23"/>
      <c r="F35" s="23"/>
      <c r="G35" s="23"/>
      <c r="H35" s="23"/>
      <c r="I35" s="23"/>
      <c r="J35" s="23"/>
    </row>
    <row r="36" spans="1:12" s="7" customFormat="1" ht="7.5" customHeight="1" x14ac:dyDescent="0.2">
      <c r="A36" s="23" t="s">
        <v>23</v>
      </c>
      <c r="B36" s="23"/>
      <c r="C36" s="23"/>
      <c r="D36" s="23"/>
      <c r="E36" s="23"/>
      <c r="F36" s="23"/>
      <c r="G36" s="23"/>
      <c r="H36" s="23"/>
      <c r="I36" s="23"/>
      <c r="J36" s="23"/>
    </row>
    <row r="37" spans="1:12" s="7" customFormat="1" ht="7.5" customHeight="1" x14ac:dyDescent="0.2">
      <c r="A37" s="23" t="s">
        <v>24</v>
      </c>
      <c r="B37" s="28"/>
      <c r="C37" s="28"/>
      <c r="D37" s="28"/>
      <c r="E37" s="28"/>
      <c r="F37" s="28"/>
      <c r="G37" s="28"/>
      <c r="H37" s="28"/>
      <c r="I37" s="28"/>
      <c r="J37" s="28"/>
      <c r="K37" s="1"/>
    </row>
    <row r="38" spans="1:12" s="7" customFormat="1" ht="7.5" customHeight="1" x14ac:dyDescent="0.2">
      <c r="A38" s="23" t="s">
        <v>18</v>
      </c>
      <c r="B38" s="28"/>
      <c r="C38" s="28"/>
      <c r="D38" s="28"/>
      <c r="E38" s="28"/>
      <c r="F38" s="23"/>
      <c r="G38" s="28"/>
      <c r="H38" s="28"/>
      <c r="I38" s="28"/>
      <c r="J38" s="28"/>
      <c r="K38" s="1"/>
    </row>
    <row r="39" spans="1:12" ht="7.5" customHeight="1" x14ac:dyDescent="0.2">
      <c r="A39" s="23" t="s">
        <v>27</v>
      </c>
      <c r="B39" s="28"/>
      <c r="C39" s="28"/>
      <c r="D39" s="28"/>
      <c r="E39" s="28"/>
      <c r="F39" s="28"/>
      <c r="G39" s="28"/>
      <c r="H39" s="28"/>
      <c r="I39" s="28"/>
      <c r="J39" s="28"/>
      <c r="L39" s="6"/>
    </row>
    <row r="40" spans="1:12" ht="7.5" customHeight="1" x14ac:dyDescent="0.2">
      <c r="L40" s="6"/>
    </row>
    <row r="41" spans="1:12" x14ac:dyDescent="0.2">
      <c r="A41" s="34"/>
      <c r="B41" s="6"/>
      <c r="C41" s="6"/>
      <c r="D41" s="6"/>
      <c r="E41" s="6"/>
      <c r="F41" s="6"/>
    </row>
    <row r="43" spans="1:12" x14ac:dyDescent="0.2">
      <c r="A43" s="34"/>
      <c r="B43" s="6"/>
      <c r="C43" s="6"/>
      <c r="D43" s="6"/>
      <c r="E43" s="6"/>
      <c r="F43" s="6"/>
    </row>
    <row r="44" spans="1:12" x14ac:dyDescent="0.2">
      <c r="A44" s="5"/>
    </row>
  </sheetData>
  <mergeCells count="5">
    <mergeCell ref="A3:A8"/>
    <mergeCell ref="D3:J3"/>
    <mergeCell ref="D4:D8"/>
    <mergeCell ref="E4:G5"/>
    <mergeCell ref="H4:J4"/>
  </mergeCells>
  <pageMargins left="0.98425196850393704" right="0.98425196850393704" top="1.5748031496062993" bottom="0.78740157480314965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M4_403A</vt:lpstr>
      <vt:lpstr>M4_403A!Área_de_impresión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SUSANA_PENA</dc:creator>
  <cp:lastModifiedBy>UCG</cp:lastModifiedBy>
  <cp:lastPrinted>2016-08-19T16:16:24Z</cp:lastPrinted>
  <dcterms:created xsi:type="dcterms:W3CDTF">2005-06-09T22:34:23Z</dcterms:created>
  <dcterms:modified xsi:type="dcterms:W3CDTF">2016-08-19T16:16:43Z</dcterms:modified>
</cp:coreProperties>
</file>