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0" yWindow="120" windowWidth="12120" windowHeight="8700"/>
  </bookViews>
  <sheets>
    <sheet name="M4_407B" sheetId="4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M4_407B!$A$1:$I$44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H15" i="4" l="1"/>
  <c r="H21" i="4"/>
  <c r="H5" i="4"/>
  <c r="I21" i="4"/>
  <c r="I15" i="4"/>
  <c r="I5" i="4"/>
  <c r="C21" i="4"/>
  <c r="D21" i="4"/>
  <c r="E21" i="4"/>
  <c r="F21" i="4"/>
  <c r="B21" i="4"/>
  <c r="I14" i="4" l="1"/>
  <c r="I4" i="4" s="1"/>
  <c r="H14" i="4"/>
  <c r="H4" i="4" s="1"/>
</calcChain>
</file>

<file path=xl/sharedStrings.xml><?xml version="1.0" encoding="utf-8"?>
<sst xmlns="http://schemas.openxmlformats.org/spreadsheetml/2006/main" count="43" uniqueCount="43">
  <si>
    <t>(Millones de pesos)</t>
  </si>
  <si>
    <t>Concepto</t>
  </si>
  <si>
    <t xml:space="preserve">   Pensiones</t>
  </si>
  <si>
    <t xml:space="preserve">   Materiales y Suministros</t>
  </si>
  <si>
    <t xml:space="preserve">   Servicios Generales</t>
  </si>
  <si>
    <t xml:space="preserve">   Pagos relativos a PIDIREGAS</t>
  </si>
  <si>
    <t xml:space="preserve"> Gasto de Capital</t>
  </si>
  <si>
    <t xml:space="preserve"> Gasto Corriente</t>
  </si>
  <si>
    <t xml:space="preserve">   Inversión Física</t>
  </si>
  <si>
    <t xml:space="preserve">      Bienes Muebles e Inmuebles</t>
  </si>
  <si>
    <t xml:space="preserve">      PIDIREGAS</t>
  </si>
  <si>
    <t xml:space="preserve">   Otros de Capital</t>
  </si>
  <si>
    <t xml:space="preserve">      BANRURAL.</t>
  </si>
  <si>
    <t xml:space="preserve">1/ La suma de los parciales puede no coincidir con los totales debido al redondeo de las cifras. </t>
  </si>
  <si>
    <t>6/ Considera recursos del capítulo 8000 Participaciones de ingresos, aportaciones federales, aportaciones  y  gasto reasignado.</t>
  </si>
  <si>
    <t xml:space="preserve">7/ Incluye los apoyos a las entidades de control presupuestario indirecto, y a entidades federativas y municipios.  </t>
  </si>
  <si>
    <t>10/ Incluye inversión financiera y erogaciones recuperables.</t>
  </si>
  <si>
    <t xml:space="preserve">Fuente: Cuenta de la Hacienda Pública Federal. </t>
  </si>
  <si>
    <t>(Continúa)</t>
  </si>
  <si>
    <t xml:space="preserve">2/ Considera además los recursos de los capítulos 4000 Subsidios y transferencias; y 8000 Participaciones de ingresos, aportaciones federales, aportaciones y gasto reasignado. En 2002 </t>
  </si>
  <si>
    <t xml:space="preserve">      sión de la Relación Laboral. Hasta 2005 se excluyen las aportaciones ISSSTE-FOVISSSTE. A partir de 2006 sólo se excluyen las aportaciones al ISSSTE.  </t>
  </si>
  <si>
    <t>3/ El dato de 2003 corresponde con los registros del Estado del Ejercicio del Presupuesto del  Ramo General 23, el cual no considera los reintegros que después del cierre del ejercicio reali-</t>
  </si>
  <si>
    <t xml:space="preserve">      zaron los trabajadores que desistieron de separarse de sus cargos.</t>
  </si>
  <si>
    <t xml:space="preserve">      a entidades  federativas y municipios.  A  partir de 2001 las cifras por concepto de ayudas,  ya no se consignan en el capítulo  4000  Subsidios y transferencias, sino que se incluyen en </t>
  </si>
  <si>
    <t xml:space="preserve">      el capítulo 7000 Inversión financiera, pensiones económicas, ayudas, otras erogaciones y pensiones, jubilaciones y otras.</t>
  </si>
  <si>
    <t xml:space="preserve">      aportaciones  y  gasto reasignado.  </t>
  </si>
  <si>
    <t xml:space="preserve">8/ Para 2007 no se consideran 34 932.1 millones de pesos presupuestados en el Ramo 23 Provisiones Salariales y Económicas, en el concepto de gasto 7400 Provisiones para Erogaciones </t>
  </si>
  <si>
    <t xml:space="preserve">      incluye 15 681.0 millones de pesos por la liquidación de BANRURAL.  En 2003 y 2004 se modificaron las cifras,  debido a que se excluyeron los importes correspondientes a la Conclu-</t>
  </si>
  <si>
    <t xml:space="preserve">4/ Excluye apoyos a las entidades de control directo,  que para efectos de consolidación se consideran en su gasto . Incluye subsidios y transferencias a las entidades de control indirecto y </t>
  </si>
  <si>
    <t xml:space="preserve">5/ Incluye los recursos de los capítulos  7000 Inversión financiera, pensiones económicas,  ayudas, otras erogaciones y pensiones, jubilaciones y otras;  y 8000 Participaciones de ingresos, </t>
  </si>
  <si>
    <t>Gasto programable del sector público presupuestario en clasificación económica</t>
  </si>
  <si>
    <t xml:space="preserve">      Especiales, con tipo de gasto 2, por ser derechos sobre hidrocarburos para el Fondo de Estabilización, los cuales se consideran en la inversión financiera.</t>
  </si>
  <si>
    <t xml:space="preserve">9/ Se refiere a subsidios y transferencias para inversión financiera y pago de pasivos. En 2002  incluye  33 197.0 millones de pesos correspondientes a pago de pasivos  por la liquidación de </t>
  </si>
  <si>
    <r>
      <t xml:space="preserve">Total </t>
    </r>
    <r>
      <rPr>
        <b/>
        <vertAlign val="superscript"/>
        <sz val="5.5"/>
        <rFont val="Soberana Sans Light"/>
        <family val="3"/>
      </rPr>
      <t>1/</t>
    </r>
  </si>
  <si>
    <r>
      <t xml:space="preserve">   Servicios Personales </t>
    </r>
    <r>
      <rPr>
        <vertAlign val="superscript"/>
        <sz val="5.5"/>
        <rFont val="Soberana Sans Light"/>
        <family val="3"/>
      </rPr>
      <t>2/</t>
    </r>
  </si>
  <si>
    <r>
      <t xml:space="preserve">   Conclusión de la Relación Laboral </t>
    </r>
    <r>
      <rPr>
        <vertAlign val="superscript"/>
        <sz val="5.5"/>
        <rFont val="Soberana Sans Light"/>
        <family val="3"/>
      </rPr>
      <t>3/</t>
    </r>
  </si>
  <si>
    <r>
      <t xml:space="preserve">   Subsidios y Transferencias </t>
    </r>
    <r>
      <rPr>
        <vertAlign val="superscript"/>
        <sz val="5.5"/>
        <rFont val="Soberana Sans Light"/>
        <family val="3"/>
      </rPr>
      <t>4/</t>
    </r>
  </si>
  <si>
    <r>
      <t xml:space="preserve">   Otros gastos </t>
    </r>
    <r>
      <rPr>
        <vertAlign val="superscript"/>
        <sz val="5.5"/>
        <rFont val="Soberana Sans Light"/>
        <family val="3"/>
      </rPr>
      <t>5/</t>
    </r>
  </si>
  <si>
    <r>
      <t xml:space="preserve">      Obras Públicas </t>
    </r>
    <r>
      <rPr>
        <vertAlign val="superscript"/>
        <sz val="5.5"/>
        <rFont val="Soberana Sans Light"/>
        <family val="3"/>
      </rPr>
      <t>6/</t>
    </r>
  </si>
  <si>
    <r>
      <t xml:space="preserve">      Subsidios y Transferencias </t>
    </r>
    <r>
      <rPr>
        <vertAlign val="superscript"/>
        <sz val="5.5"/>
        <rFont val="Soberana Sans Light"/>
        <family val="3"/>
      </rPr>
      <t>7/</t>
    </r>
  </si>
  <si>
    <r>
      <t xml:space="preserve">      Otros </t>
    </r>
    <r>
      <rPr>
        <vertAlign val="superscript"/>
        <sz val="5.5"/>
        <rFont val="Soberana Sans Light"/>
        <family val="3"/>
      </rPr>
      <t>8/</t>
    </r>
  </si>
  <si>
    <r>
      <t xml:space="preserve">      Subsidios y Transferencias </t>
    </r>
    <r>
      <rPr>
        <vertAlign val="superscript"/>
        <sz val="5.5"/>
        <rFont val="Soberana Sans Light"/>
        <family val="3"/>
      </rPr>
      <t>9/</t>
    </r>
  </si>
  <si>
    <r>
      <t xml:space="preserve">      Otros </t>
    </r>
    <r>
      <rPr>
        <vertAlign val="superscript"/>
        <sz val="5.5"/>
        <rFont val="Soberana Sans Light"/>
        <family val="3"/>
      </rPr>
      <t>10/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</si>
</sst>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[$€-2]* #,##0.00_-;\-[$€-2]* #,##0.00_-;_-[$€-2]* &quot;-&quot;??_-"/>
    <numFmt numFmtId="166" formatCode="0.0"/>
    <numFmt numFmtId="167" formatCode="#,##0.0"/>
  </numFmts>
  <fonts count="1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/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4" fontId="8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2" applyFont="1" applyFill="1" applyAlignment="1">
      <alignment horizontal="left" vertical="center"/>
    </xf>
    <xf numFmtId="164" fontId="8" fillId="0" borderId="0" xfId="2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2" applyFont="1" applyFill="1" applyAlignment="1">
      <alignment vertical="center"/>
    </xf>
    <xf numFmtId="0" fontId="7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167" fontId="9" fillId="0" borderId="4" xfId="0" applyNumberFormat="1" applyFont="1" applyFill="1" applyBorder="1" applyAlignment="1">
      <alignment vertical="center"/>
    </xf>
    <xf numFmtId="167" fontId="9" fillId="0" borderId="2" xfId="0" applyNumberFormat="1" applyFont="1" applyFill="1" applyBorder="1" applyAlignment="1">
      <alignment vertical="center"/>
    </xf>
    <xf numFmtId="167" fontId="10" fillId="0" borderId="2" xfId="0" applyNumberFormat="1" applyFont="1" applyFill="1" applyBorder="1" applyAlignment="1">
      <alignment vertical="center"/>
    </xf>
  </cellXfs>
  <cellStyles count="3">
    <cellStyle name="Euro" xfId="1"/>
    <cellStyle name="Normal" xfId="0" builtinId="0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104775</xdr:rowOff>
    </xdr:from>
    <xdr:to>
      <xdr:col>1</xdr:col>
      <xdr:colOff>28575</xdr:colOff>
      <xdr:row>3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028825" y="1238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1</xdr:col>
      <xdr:colOff>28575</xdr:colOff>
      <xdr:row>2</xdr:row>
      <xdr:rowOff>104775</xdr:rowOff>
    </xdr:from>
    <xdr:to>
      <xdr:col>1</xdr:col>
      <xdr:colOff>28575</xdr:colOff>
      <xdr:row>3</xdr:row>
      <xdr:rowOff>0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2028825" y="12382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2000250" y="552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1085850" y="552450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1</xdr:col>
      <xdr:colOff>0</xdr:colOff>
      <xdr:row>45</xdr:row>
      <xdr:rowOff>9525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2000250" y="6172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44</xdr:row>
      <xdr:rowOff>104775</xdr:rowOff>
    </xdr:from>
    <xdr:to>
      <xdr:col>1</xdr:col>
      <xdr:colOff>0</xdr:colOff>
      <xdr:row>45</xdr:row>
      <xdr:rowOff>9525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2000250" y="6172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2028825" y="3924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5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0</xdr:col>
      <xdr:colOff>619125</xdr:colOff>
      <xdr:row>23</xdr:row>
      <xdr:rowOff>0</xdr:rowOff>
    </xdr:from>
    <xdr:to>
      <xdr:col>0</xdr:col>
      <xdr:colOff>723900</xdr:colOff>
      <xdr:row>23</xdr:row>
      <xdr:rowOff>0</xdr:rowOff>
    </xdr:to>
    <xdr:sp macro="" textlink="">
      <xdr:nvSpPr>
        <xdr:cNvPr id="5141" name="Text Box 21"/>
        <xdr:cNvSpPr txBox="1">
          <a:spLocks noChangeArrowheads="1"/>
        </xdr:cNvSpPr>
      </xdr:nvSpPr>
      <xdr:spPr bwMode="auto">
        <a:xfrm>
          <a:off x="1381125" y="39243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5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showGridLines="0" tabSelected="1" zoomScale="190" zoomScaleNormal="190" workbookViewId="0">
      <selection activeCell="C29" sqref="C29"/>
    </sheetView>
  </sheetViews>
  <sheetFormatPr baseColWidth="10" defaultRowHeight="12.75" x14ac:dyDescent="0.2"/>
  <cols>
    <col min="1" max="1" width="19.28515625" style="2" customWidth="1"/>
    <col min="2" max="2" width="8.5703125" style="2" customWidth="1"/>
    <col min="3" max="9" width="8.140625" style="2" customWidth="1"/>
    <col min="10" max="16384" width="11.42578125" style="1"/>
  </cols>
  <sheetData>
    <row r="1" spans="1:9" ht="14.25" customHeight="1" x14ac:dyDescent="0.2">
      <c r="A1" s="7" t="s">
        <v>30</v>
      </c>
      <c r="B1" s="8"/>
      <c r="C1" s="8"/>
      <c r="D1" s="8"/>
      <c r="E1" s="8"/>
      <c r="F1" s="8"/>
      <c r="G1" s="8"/>
      <c r="H1" s="8"/>
      <c r="I1" s="8"/>
    </row>
    <row r="2" spans="1:9" ht="9.75" customHeight="1" x14ac:dyDescent="0.2">
      <c r="A2" s="9" t="s">
        <v>0</v>
      </c>
      <c r="I2" s="10" t="s">
        <v>18</v>
      </c>
    </row>
    <row r="3" spans="1:9" s="3" customFormat="1" ht="20.25" customHeight="1" x14ac:dyDescent="0.15">
      <c r="A3" s="11" t="s">
        <v>1</v>
      </c>
      <c r="B3" s="11">
        <v>2001</v>
      </c>
      <c r="C3" s="11">
        <v>2002</v>
      </c>
      <c r="D3" s="11">
        <v>2003</v>
      </c>
      <c r="E3" s="11">
        <v>2004</v>
      </c>
      <c r="F3" s="11">
        <v>2005</v>
      </c>
      <c r="G3" s="11">
        <v>2006</v>
      </c>
      <c r="H3" s="11">
        <v>2007</v>
      </c>
      <c r="I3" s="11">
        <v>2008</v>
      </c>
    </row>
    <row r="4" spans="1:9" ht="9.9499999999999993" customHeight="1" x14ac:dyDescent="0.2">
      <c r="A4" s="23" t="s">
        <v>33</v>
      </c>
      <c r="B4" s="25">
        <v>937213.9</v>
      </c>
      <c r="C4" s="25">
        <v>1078860.5</v>
      </c>
      <c r="D4" s="25">
        <v>1241853.3</v>
      </c>
      <c r="E4" s="25">
        <v>1326952.3999999999</v>
      </c>
      <c r="F4" s="25">
        <v>1477368.1</v>
      </c>
      <c r="G4" s="25">
        <v>1671174.6</v>
      </c>
      <c r="H4" s="25">
        <f>SUM(H5+H14)</f>
        <v>1911320.7999999996</v>
      </c>
      <c r="I4" s="25">
        <f>SUM(I5+I14)</f>
        <v>2229154.5</v>
      </c>
    </row>
    <row r="5" spans="1:9" ht="7.5" customHeight="1" x14ac:dyDescent="0.2">
      <c r="A5" s="23" t="s">
        <v>7</v>
      </c>
      <c r="B5" s="26">
        <v>778193.6</v>
      </c>
      <c r="C5" s="26">
        <v>889989</v>
      </c>
      <c r="D5" s="26">
        <v>1039316</v>
      </c>
      <c r="E5" s="26">
        <v>1073695</v>
      </c>
      <c r="F5" s="26">
        <v>1197944.3</v>
      </c>
      <c r="G5" s="26">
        <v>1345873.8</v>
      </c>
      <c r="H5" s="26">
        <f>SUM(H6:H13)</f>
        <v>1503489.5999999996</v>
      </c>
      <c r="I5" s="26">
        <f>SUM(I6:I13)</f>
        <v>1694023.8</v>
      </c>
    </row>
    <row r="6" spans="1:9" ht="7.5" customHeight="1" x14ac:dyDescent="0.2">
      <c r="A6" s="24" t="s">
        <v>34</v>
      </c>
      <c r="B6" s="27">
        <v>410064.8</v>
      </c>
      <c r="C6" s="27">
        <v>473613.1</v>
      </c>
      <c r="D6" s="27">
        <v>505343.7</v>
      </c>
      <c r="E6" s="27">
        <v>518975.3</v>
      </c>
      <c r="F6" s="27">
        <v>560166</v>
      </c>
      <c r="G6" s="27">
        <v>610979.1</v>
      </c>
      <c r="H6" s="27">
        <v>651114.19999999995</v>
      </c>
      <c r="I6" s="27">
        <v>712135</v>
      </c>
    </row>
    <row r="7" spans="1:9" ht="7.5" customHeight="1" x14ac:dyDescent="0.2">
      <c r="A7" s="24" t="s">
        <v>35</v>
      </c>
      <c r="B7" s="27"/>
      <c r="C7" s="27"/>
      <c r="D7" s="27">
        <v>16187.7</v>
      </c>
      <c r="E7" s="27">
        <v>7373.1</v>
      </c>
      <c r="F7" s="27">
        <v>3798.4</v>
      </c>
      <c r="G7" s="27">
        <v>11870.3</v>
      </c>
      <c r="H7" s="27">
        <v>1467.9</v>
      </c>
      <c r="I7" s="27">
        <v>162</v>
      </c>
    </row>
    <row r="8" spans="1:9" ht="7.5" customHeight="1" x14ac:dyDescent="0.2">
      <c r="A8" s="24" t="s">
        <v>2</v>
      </c>
      <c r="B8" s="27">
        <v>109403.3</v>
      </c>
      <c r="C8" s="27">
        <v>124756.7</v>
      </c>
      <c r="D8" s="27">
        <v>142622</v>
      </c>
      <c r="E8" s="27">
        <v>148010.6</v>
      </c>
      <c r="F8" s="27">
        <v>177100.2</v>
      </c>
      <c r="G8" s="27">
        <v>201571</v>
      </c>
      <c r="H8" s="27">
        <v>232069.1</v>
      </c>
      <c r="I8" s="27">
        <v>254207</v>
      </c>
    </row>
    <row r="9" spans="1:9" ht="7.5" customHeight="1" x14ac:dyDescent="0.2">
      <c r="A9" s="24" t="s">
        <v>3</v>
      </c>
      <c r="B9" s="27">
        <v>85516.9</v>
      </c>
      <c r="C9" s="27">
        <v>78039.399999999994</v>
      </c>
      <c r="D9" s="27">
        <v>106394.8</v>
      </c>
      <c r="E9" s="27">
        <v>100593.1</v>
      </c>
      <c r="F9" s="27">
        <v>110944.3</v>
      </c>
      <c r="G9" s="27">
        <v>129644.3</v>
      </c>
      <c r="H9" s="27">
        <v>125937</v>
      </c>
      <c r="I9" s="27">
        <v>167286.20000000001</v>
      </c>
    </row>
    <row r="10" spans="1:9" ht="7.5" customHeight="1" x14ac:dyDescent="0.2">
      <c r="A10" s="24" t="s">
        <v>4</v>
      </c>
      <c r="B10" s="27">
        <v>49615.5</v>
      </c>
      <c r="C10" s="27">
        <v>60335.7</v>
      </c>
      <c r="D10" s="27">
        <v>69802.899999999994</v>
      </c>
      <c r="E10" s="27">
        <v>75475.8</v>
      </c>
      <c r="F10" s="27">
        <v>87965.9</v>
      </c>
      <c r="G10" s="27">
        <v>99092.800000000003</v>
      </c>
      <c r="H10" s="27">
        <v>136049.70000000001</v>
      </c>
      <c r="I10" s="27">
        <v>142766.1</v>
      </c>
    </row>
    <row r="11" spans="1:9" ht="7.5" customHeight="1" x14ac:dyDescent="0.2">
      <c r="A11" s="24" t="s">
        <v>36</v>
      </c>
      <c r="B11" s="27">
        <v>86588.6</v>
      </c>
      <c r="C11" s="27">
        <v>110173.2</v>
      </c>
      <c r="D11" s="27">
        <v>133466.5</v>
      </c>
      <c r="E11" s="27">
        <v>152440.29999999999</v>
      </c>
      <c r="F11" s="27">
        <v>170717.1</v>
      </c>
      <c r="G11" s="27">
        <v>192381.3</v>
      </c>
      <c r="H11" s="27">
        <v>233869.4</v>
      </c>
      <c r="I11" s="27">
        <v>270608.3</v>
      </c>
    </row>
    <row r="12" spans="1:9" ht="7.5" customHeight="1" x14ac:dyDescent="0.2">
      <c r="A12" s="24" t="s">
        <v>5</v>
      </c>
      <c r="B12" s="27">
        <v>4121</v>
      </c>
      <c r="C12" s="27">
        <v>8725.7000000000007</v>
      </c>
      <c r="D12" s="27">
        <v>19631.2</v>
      </c>
      <c r="E12" s="27">
        <v>32927.5</v>
      </c>
      <c r="F12" s="27">
        <v>40939.9</v>
      </c>
      <c r="G12" s="27">
        <v>45262.6</v>
      </c>
      <c r="H12" s="27">
        <v>56375.4</v>
      </c>
      <c r="I12" s="27">
        <v>71721.3</v>
      </c>
    </row>
    <row r="13" spans="1:9" ht="7.5" customHeight="1" x14ac:dyDescent="0.2">
      <c r="A13" s="24" t="s">
        <v>37</v>
      </c>
      <c r="B13" s="27">
        <v>32883.5</v>
      </c>
      <c r="C13" s="27">
        <v>34345.199999999997</v>
      </c>
      <c r="D13" s="27">
        <v>45867.199999999997</v>
      </c>
      <c r="E13" s="27">
        <v>37899.300000000003</v>
      </c>
      <c r="F13" s="27">
        <v>46312.5</v>
      </c>
      <c r="G13" s="27">
        <v>55072.4</v>
      </c>
      <c r="H13" s="27">
        <v>66606.899999999994</v>
      </c>
      <c r="I13" s="27">
        <v>75137.899999999994</v>
      </c>
    </row>
    <row r="14" spans="1:9" ht="8.25" customHeight="1" x14ac:dyDescent="0.2">
      <c r="A14" s="23" t="s">
        <v>6</v>
      </c>
      <c r="B14" s="26">
        <v>159020.29999999999</v>
      </c>
      <c r="C14" s="26">
        <v>188871.5</v>
      </c>
      <c r="D14" s="26">
        <v>202537.3</v>
      </c>
      <c r="E14" s="26">
        <v>253257.4</v>
      </c>
      <c r="F14" s="26">
        <v>279423.8</v>
      </c>
      <c r="G14" s="26">
        <v>325300.8</v>
      </c>
      <c r="H14" s="26">
        <f>SUM(H15+H21)</f>
        <v>407831.19999999995</v>
      </c>
      <c r="I14" s="26">
        <f>SUM(I15+I21)</f>
        <v>535130.70000000007</v>
      </c>
    </row>
    <row r="15" spans="1:9" ht="8.25" customHeight="1" x14ac:dyDescent="0.2">
      <c r="A15" s="23" t="s">
        <v>8</v>
      </c>
      <c r="B15" s="26">
        <v>144548.4</v>
      </c>
      <c r="C15" s="26">
        <v>152616</v>
      </c>
      <c r="D15" s="26">
        <v>187271</v>
      </c>
      <c r="E15" s="26">
        <v>220004.4</v>
      </c>
      <c r="F15" s="26">
        <v>246251.3</v>
      </c>
      <c r="G15" s="26">
        <v>285884.90000000002</v>
      </c>
      <c r="H15" s="26">
        <f>SUM(H16:H20)</f>
        <v>340002.6</v>
      </c>
      <c r="I15" s="26">
        <f>SUM(I16:I20)</f>
        <v>380523.80000000005</v>
      </c>
    </row>
    <row r="16" spans="1:9" ht="7.5" customHeight="1" x14ac:dyDescent="0.2">
      <c r="A16" s="24" t="s">
        <v>38</v>
      </c>
      <c r="B16" s="27">
        <v>72446.2</v>
      </c>
      <c r="C16" s="27">
        <v>72659.199999999997</v>
      </c>
      <c r="D16" s="27">
        <v>78517.7</v>
      </c>
      <c r="E16" s="27">
        <v>68001.600000000006</v>
      </c>
      <c r="F16" s="27">
        <v>88071.5</v>
      </c>
      <c r="G16" s="27">
        <v>102127.1</v>
      </c>
      <c r="H16" s="27">
        <v>102914</v>
      </c>
      <c r="I16" s="27">
        <v>135447.6</v>
      </c>
    </row>
    <row r="17" spans="1:13" ht="7.5" customHeight="1" x14ac:dyDescent="0.2">
      <c r="A17" s="24" t="s">
        <v>9</v>
      </c>
      <c r="B17" s="27">
        <v>14043.7</v>
      </c>
      <c r="C17" s="27">
        <v>9992</v>
      </c>
      <c r="D17" s="27">
        <v>10588.2</v>
      </c>
      <c r="E17" s="27">
        <v>10051.4</v>
      </c>
      <c r="F17" s="27">
        <v>8687.2999999999993</v>
      </c>
      <c r="G17" s="27">
        <v>11985.8</v>
      </c>
      <c r="H17" s="27">
        <v>12419.3</v>
      </c>
      <c r="I17" s="27">
        <v>19417.3</v>
      </c>
    </row>
    <row r="18" spans="1:13" ht="7.5" customHeight="1" x14ac:dyDescent="0.2">
      <c r="A18" s="24" t="s">
        <v>39</v>
      </c>
      <c r="B18" s="27">
        <v>33764.199999999997</v>
      </c>
      <c r="C18" s="27">
        <v>33129</v>
      </c>
      <c r="D18" s="27">
        <v>51151.9</v>
      </c>
      <c r="E18" s="27">
        <v>73047</v>
      </c>
      <c r="F18" s="27">
        <v>82565.899999999994</v>
      </c>
      <c r="G18" s="27">
        <v>107815.9</v>
      </c>
      <c r="H18" s="27">
        <v>86252.5</v>
      </c>
      <c r="I18" s="27">
        <v>82928</v>
      </c>
    </row>
    <row r="19" spans="1:13" ht="7.5" customHeight="1" x14ac:dyDescent="0.2">
      <c r="A19" s="24" t="s">
        <v>10</v>
      </c>
      <c r="B19" s="27">
        <v>6002.9</v>
      </c>
      <c r="C19" s="27">
        <v>18265.7</v>
      </c>
      <c r="D19" s="27">
        <v>22193.1</v>
      </c>
      <c r="E19" s="27">
        <v>38150.800000000003</v>
      </c>
      <c r="F19" s="27">
        <v>28378.2</v>
      </c>
      <c r="G19" s="27">
        <v>12733.4</v>
      </c>
      <c r="H19" s="27">
        <v>31124</v>
      </c>
      <c r="I19" s="27">
        <v>55063.8</v>
      </c>
    </row>
    <row r="20" spans="1:13" ht="7.5" customHeight="1" x14ac:dyDescent="0.2">
      <c r="A20" s="24" t="s">
        <v>40</v>
      </c>
      <c r="B20" s="27">
        <v>18291.400000000001</v>
      </c>
      <c r="C20" s="27">
        <v>18570.099999999999</v>
      </c>
      <c r="D20" s="27">
        <v>24820.1</v>
      </c>
      <c r="E20" s="27">
        <v>30753.599999999999</v>
      </c>
      <c r="F20" s="27">
        <v>38548.400000000001</v>
      </c>
      <c r="G20" s="27">
        <v>51222.7</v>
      </c>
      <c r="H20" s="27">
        <v>107292.8</v>
      </c>
      <c r="I20" s="27">
        <v>87667.1</v>
      </c>
    </row>
    <row r="21" spans="1:13" ht="7.5" customHeight="1" x14ac:dyDescent="0.2">
      <c r="A21" s="23" t="s">
        <v>11</v>
      </c>
      <c r="B21" s="26">
        <f>SUM(B22:B23)</f>
        <v>14471.900000000001</v>
      </c>
      <c r="C21" s="26">
        <f>SUM(C22:C23)</f>
        <v>36255.5</v>
      </c>
      <c r="D21" s="26">
        <f>SUM(D22:D23)</f>
        <v>15266.3</v>
      </c>
      <c r="E21" s="26">
        <f>SUM(E22:E23)</f>
        <v>33253</v>
      </c>
      <c r="F21" s="26">
        <f>SUM(F22:F23)</f>
        <v>33172.5</v>
      </c>
      <c r="G21" s="26">
        <v>39415.9</v>
      </c>
      <c r="H21" s="26">
        <f>SUM(H22:H23)</f>
        <v>67828.600000000006</v>
      </c>
      <c r="I21" s="26">
        <f>SUM(I22:I23)</f>
        <v>154606.90000000002</v>
      </c>
    </row>
    <row r="22" spans="1:13" ht="7.5" customHeight="1" x14ac:dyDescent="0.2">
      <c r="A22" s="24" t="s">
        <v>41</v>
      </c>
      <c r="B22" s="27">
        <v>4791.7</v>
      </c>
      <c r="C22" s="27">
        <v>33864.199999999997</v>
      </c>
      <c r="D22" s="27">
        <v>11426.6</v>
      </c>
      <c r="E22" s="27">
        <v>896.4</v>
      </c>
      <c r="F22" s="27">
        <v>1504</v>
      </c>
      <c r="G22" s="27">
        <v>5192.2</v>
      </c>
      <c r="H22" s="27">
        <v>5052.8</v>
      </c>
      <c r="I22" s="27">
        <v>2977.7</v>
      </c>
    </row>
    <row r="23" spans="1:13" ht="7.5" customHeight="1" x14ac:dyDescent="0.2">
      <c r="A23" s="24" t="s">
        <v>42</v>
      </c>
      <c r="B23" s="27">
        <v>9680.2000000000007</v>
      </c>
      <c r="C23" s="27">
        <v>2391.3000000000002</v>
      </c>
      <c r="D23" s="27">
        <v>3839.7</v>
      </c>
      <c r="E23" s="27">
        <v>32356.6</v>
      </c>
      <c r="F23" s="27">
        <v>31668.5</v>
      </c>
      <c r="G23" s="27">
        <v>34223.699999999997</v>
      </c>
      <c r="H23" s="27">
        <v>62775.8</v>
      </c>
      <c r="I23" s="27">
        <v>151629.20000000001</v>
      </c>
    </row>
    <row r="24" spans="1:13" ht="1.5" customHeight="1" x14ac:dyDescent="0.2">
      <c r="A24" s="12"/>
      <c r="B24" s="13"/>
      <c r="C24" s="13"/>
      <c r="D24" s="13"/>
      <c r="E24" s="13"/>
      <c r="F24" s="13"/>
      <c r="G24" s="13"/>
      <c r="H24" s="14"/>
      <c r="I24" s="13"/>
    </row>
    <row r="25" spans="1:13" ht="3" customHeight="1" x14ac:dyDescent="0.2">
      <c r="A25" s="4"/>
    </row>
    <row r="26" spans="1:13" s="5" customFormat="1" ht="7.5" customHeight="1" x14ac:dyDescent="0.2">
      <c r="A26" s="15" t="s">
        <v>13</v>
      </c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</row>
    <row r="27" spans="1:13" s="5" customFormat="1" ht="7.5" customHeight="1" x14ac:dyDescent="0.2">
      <c r="A27" s="18" t="s">
        <v>19</v>
      </c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</row>
    <row r="28" spans="1:13" s="5" customFormat="1" ht="7.5" customHeight="1" x14ac:dyDescent="0.2">
      <c r="A28" s="15" t="s">
        <v>27</v>
      </c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</row>
    <row r="29" spans="1:13" s="5" customFormat="1" ht="7.5" customHeight="1" x14ac:dyDescent="0.2">
      <c r="A29" s="15" t="s">
        <v>20</v>
      </c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</row>
    <row r="30" spans="1:13" s="5" customFormat="1" ht="7.5" customHeight="1" x14ac:dyDescent="0.2">
      <c r="A30" s="15" t="s">
        <v>21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</row>
    <row r="31" spans="1:13" s="5" customFormat="1" ht="7.5" customHeight="1" x14ac:dyDescent="0.2">
      <c r="A31" s="15" t="s">
        <v>22</v>
      </c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</row>
    <row r="32" spans="1:13" s="5" customFormat="1" ht="7.5" customHeight="1" x14ac:dyDescent="0.2">
      <c r="A32" s="19" t="s">
        <v>28</v>
      </c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</row>
    <row r="33" spans="1:13" s="5" customFormat="1" ht="7.5" customHeight="1" x14ac:dyDescent="0.2">
      <c r="A33" s="19" t="s">
        <v>23</v>
      </c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</row>
    <row r="34" spans="1:13" s="5" customFormat="1" ht="7.5" customHeight="1" x14ac:dyDescent="0.2">
      <c r="A34" s="15" t="s">
        <v>24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</row>
    <row r="35" spans="1:13" s="5" customFormat="1" ht="7.5" customHeight="1" x14ac:dyDescent="0.2">
      <c r="A35" s="15" t="s">
        <v>29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</row>
    <row r="36" spans="1:13" s="5" customFormat="1" ht="7.5" customHeight="1" x14ac:dyDescent="0.2">
      <c r="A36" s="15" t="s">
        <v>25</v>
      </c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</row>
    <row r="37" spans="1:13" ht="7.5" customHeight="1" x14ac:dyDescent="0.2">
      <c r="A37" s="15" t="s">
        <v>14</v>
      </c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21"/>
      <c r="M37" s="21"/>
    </row>
    <row r="38" spans="1:13" ht="7.5" customHeight="1" x14ac:dyDescent="0.2">
      <c r="A38" s="22" t="s">
        <v>15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7.5" customHeight="1" x14ac:dyDescent="0.2">
      <c r="A39" s="19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7.5" customHeight="1" x14ac:dyDescent="0.2">
      <c r="A40" s="19" t="s">
        <v>31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7.5" customHeight="1" x14ac:dyDescent="0.2">
      <c r="A41" s="19" t="s">
        <v>32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7.5" customHeight="1" x14ac:dyDescent="0.2">
      <c r="A42" s="19" t="s">
        <v>12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7.5" customHeight="1" x14ac:dyDescent="0.2">
      <c r="A43" s="19" t="s">
        <v>16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7.5" customHeight="1" x14ac:dyDescent="0.2">
      <c r="A44" s="18" t="s">
        <v>17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7.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3" ht="7.5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3" ht="7.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3" ht="7.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7.5" customHeight="1" x14ac:dyDescent="0.2">
      <c r="A49" s="6"/>
      <c r="B49" s="1"/>
      <c r="C49" s="1"/>
      <c r="D49" s="1"/>
      <c r="E49" s="1"/>
      <c r="F49" s="1"/>
      <c r="G49" s="1"/>
      <c r="H49" s="1"/>
      <c r="I49" s="1"/>
    </row>
    <row r="50" spans="1:9" ht="7.5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7.5" customHeight="1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7.5" customHeight="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7.5" customHeight="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7.5" customHeight="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7.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7.5" customHeight="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7.5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7.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7.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7.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7.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7.5" customHeight="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ht="7.5" customHeight="1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ht="7.5" customHeight="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7.5" customHeight="1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7.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7.5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7.5" customHeight="1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ht="7.5" customHeight="1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ht="7.5" customHeight="1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ht="7.5" customHeight="1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ht="7.5" customHeight="1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ht="7.5" customHeight="1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ht="7.5" customHeight="1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ht="7.5" customHeight="1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ht="7.5" customHeight="1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ht="7.5" customHeight="1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ht="7.5" customHeight="1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ht="7.5" customHeight="1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ht="7.5" customHeight="1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ht="7.5" customHeight="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ht="7.5" customHeight="1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ht="7.5" customHeight="1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ht="7.5" customHeight="1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ht="7.5" customHeight="1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ht="7.5" customHeight="1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ht="7.5" customHeight="1" x14ac:dyDescent="0.2">
      <c r="A88" s="1"/>
      <c r="B88" s="1"/>
      <c r="C88" s="1"/>
      <c r="D88" s="1"/>
      <c r="E88" s="1"/>
      <c r="F88" s="1"/>
      <c r="G88" s="1"/>
      <c r="H88" s="1"/>
      <c r="I88" s="1"/>
    </row>
  </sheetData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M4_407B</vt:lpstr>
      <vt:lpstr>M4_407B!Área_de_impresión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UCG</cp:lastModifiedBy>
  <cp:lastPrinted>2014-08-13T21:14:39Z</cp:lastPrinted>
  <dcterms:created xsi:type="dcterms:W3CDTF">2005-06-09T22:35:47Z</dcterms:created>
  <dcterms:modified xsi:type="dcterms:W3CDTF">2016-08-16T16:50:57Z</dcterms:modified>
</cp:coreProperties>
</file>