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na_castro\Documents\2016\INFORME DE GOBIERNO\ACTUALIZACION FINAL\DEUDA PUB\"/>
    </mc:Choice>
  </mc:AlternateContent>
  <bookViews>
    <workbookView xWindow="10170" yWindow="-15" windowWidth="10005" windowHeight="9330" tabRatio="599"/>
  </bookViews>
  <sheets>
    <sheet name="1 (2)" sheetId="38196" r:id="rId1"/>
  </sheets>
  <definedNames>
    <definedName name="_Fill" hidden="1">#REF!</definedName>
    <definedName name="A_impresión_IM" localSheetId="0">#REF!</definedName>
    <definedName name="A_impresión_IM">#REF!</definedName>
    <definedName name="_xlnm.Print_Area" localSheetId="0">'1 (2)'!$B$2:$M$84</definedName>
    <definedName name="DIFERENCIAS" localSheetId="0">#N/A</definedName>
    <definedName name="DIFERENCIAS">#N/A</definedName>
    <definedName name="fin">#REF!</definedName>
    <definedName name="iii">#REF!</definedName>
    <definedName name="jjj">#REF!</definedName>
    <definedName name="kkk">#REF!</definedName>
    <definedName name="oooo">#REF!</definedName>
    <definedName name="pppp">#REF!</definedName>
    <definedName name="QQQ">#REF!</definedName>
    <definedName name="VARIABLES">#N/A</definedName>
    <definedName name="xxx">#REF!</definedName>
    <definedName name="yyy">#REF!</definedName>
    <definedName name="zz">#REF!</definedName>
  </definedNames>
  <calcPr calcId="152511"/>
</workbook>
</file>

<file path=xl/calcChain.xml><?xml version="1.0" encoding="utf-8"?>
<calcChain xmlns="http://schemas.openxmlformats.org/spreadsheetml/2006/main">
  <c r="C71" i="38196" l="1"/>
  <c r="C70" i="38196"/>
  <c r="C68" i="38196"/>
  <c r="C66" i="38196"/>
  <c r="C65" i="38196"/>
  <c r="C64" i="38196"/>
  <c r="C63" i="38196"/>
  <c r="C62" i="38196"/>
  <c r="C60" i="38196"/>
  <c r="C59" i="38196"/>
  <c r="C58" i="38196"/>
  <c r="C57" i="38196"/>
  <c r="C56" i="38196"/>
  <c r="C55" i="38196"/>
  <c r="C54" i="38196"/>
  <c r="C53" i="38196"/>
  <c r="C52" i="38196"/>
  <c r="C50" i="38196"/>
  <c r="C49" i="38196"/>
  <c r="C48" i="38196"/>
  <c r="C47" i="38196"/>
  <c r="C46" i="38196"/>
  <c r="C45" i="38196"/>
  <c r="C44" i="38196"/>
  <c r="C43" i="38196"/>
  <c r="C42" i="38196"/>
  <c r="C41" i="38196"/>
  <c r="C40" i="38196"/>
  <c r="C39" i="38196"/>
  <c r="C38" i="38196"/>
  <c r="C37" i="38196"/>
  <c r="F36" i="38196"/>
  <c r="C36" i="38196"/>
  <c r="C35" i="38196"/>
  <c r="C34" i="38196"/>
  <c r="C33" i="38196"/>
  <c r="C32" i="38196"/>
  <c r="C31" i="38196"/>
  <c r="C30" i="38196"/>
  <c r="C29" i="38196"/>
  <c r="C28" i="38196"/>
  <c r="C27" i="38196"/>
  <c r="C26" i="38196"/>
  <c r="C24" i="38196"/>
  <c r="C23" i="38196"/>
  <c r="C22" i="38196"/>
  <c r="C21" i="38196"/>
  <c r="C20" i="38196"/>
  <c r="C19" i="38196" l="1"/>
  <c r="C18" i="38196"/>
  <c r="C17" i="38196"/>
  <c r="C16" i="38196"/>
</calcChain>
</file>

<file path=xl/sharedStrings.xml><?xml version="1.0" encoding="utf-8"?>
<sst xmlns="http://schemas.openxmlformats.org/spreadsheetml/2006/main" count="67" uniqueCount="42">
  <si>
    <t>Millones de pesos</t>
  </si>
  <si>
    <t>Millones de dólares</t>
  </si>
  <si>
    <t>Año</t>
  </si>
  <si>
    <t>Interna</t>
  </si>
  <si>
    <t>Bruta</t>
  </si>
  <si>
    <t>Neta</t>
  </si>
  <si>
    <t>Total</t>
  </si>
  <si>
    <t>I</t>
  </si>
  <si>
    <t>II</t>
  </si>
  <si>
    <t>III</t>
  </si>
  <si>
    <t>IV</t>
  </si>
  <si>
    <t>Fuente: Secretaría de Hacienda y Crédito Público.</t>
  </si>
  <si>
    <t>Org. y emp. no controlados</t>
  </si>
  <si>
    <t>Banca de  desarrollo</t>
  </si>
  <si>
    <t>Gobierno 
Federal</t>
  </si>
  <si>
    <t>Corto 
plazo</t>
  </si>
  <si>
    <t>Largo 
plazo</t>
  </si>
  <si>
    <t>(Saldos en millones de dólares y millones de pesos)</t>
  </si>
  <si>
    <t>p/ Cifras preliminares.</t>
  </si>
  <si>
    <t>3/  Con base en las condiciones contractuales originales.</t>
  </si>
  <si>
    <t>4/  En la clasificación de deuda externa por usuario de recursos, se indica a la entidad que se ha beneficiado con los recursos del financiamiento.</t>
  </si>
  <si>
    <t>Externa</t>
  </si>
  <si>
    <t xml:space="preserve">1/ A partir de 2008 se incluye el efecto por las nuevas obligaciones del Gobierno Federal asociadas a la Nueva Ley del ISSSTE. En 2009 considera el efecto por el reconocimiento como </t>
  </si>
  <si>
    <t xml:space="preserve">      deuda pública de PEMEX de los pasivos de los Proyectos de Infraestructura Productiva de Largo Plazo (PIDIREGAS). Cifras revisadas y actualizadas por la dependencia responsable.</t>
  </si>
  <si>
    <t xml:space="preserve">5/ Como parte de la implementación de la Reforma Energética, a partir de 2015, PEMEX y  CFE pasaron a ser Empresas Productivas del Estado. </t>
  </si>
  <si>
    <t xml:space="preserve">        163.1</t>
  </si>
  <si>
    <t xml:space="preserve">          86.1</t>
  </si>
  <si>
    <t xml:space="preserve">         21.2</t>
  </si>
  <si>
    <t xml:space="preserve">            4.2</t>
  </si>
  <si>
    <t xml:space="preserve">            2.1</t>
  </si>
  <si>
    <t xml:space="preserve">            2.5</t>
  </si>
  <si>
    <t xml:space="preserve">            1.6</t>
  </si>
  <si>
    <t xml:space="preserve">            1.0</t>
  </si>
  <si>
    <t xml:space="preserve">            0.3</t>
  </si>
  <si>
    <r>
      <t xml:space="preserve">Deuda del sector público federal bruta y neta </t>
    </r>
    <r>
      <rPr>
        <b/>
        <vertAlign val="superscript"/>
        <sz val="8.5"/>
        <rFont val="Soberana Sans Light"/>
        <family val="3"/>
      </rPr>
      <t>1/</t>
    </r>
  </si>
  <si>
    <r>
      <t xml:space="preserve">Bruta </t>
    </r>
    <r>
      <rPr>
        <vertAlign val="superscript"/>
        <sz val="6"/>
        <rFont val="Soberana Sans Light"/>
        <family val="3"/>
      </rPr>
      <t>2/</t>
    </r>
    <r>
      <rPr>
        <sz val="6"/>
        <rFont val="Soberana Sans Light"/>
        <family val="3"/>
      </rPr>
      <t xml:space="preserve">
(Millones de dólares)</t>
    </r>
  </si>
  <si>
    <r>
      <t xml:space="preserve">  Plazo de la deuda pública externa </t>
    </r>
    <r>
      <rPr>
        <vertAlign val="superscript"/>
        <sz val="6"/>
        <rFont val="Soberana Sans Light"/>
        <family val="3"/>
      </rPr>
      <t>3/</t>
    </r>
  </si>
  <si>
    <r>
      <t xml:space="preserve">Org. y emp. Controlados </t>
    </r>
    <r>
      <rPr>
        <vertAlign val="superscript"/>
        <sz val="6"/>
        <rFont val="Soberana Sans Light"/>
        <family val="3"/>
      </rPr>
      <t>5/</t>
    </r>
  </si>
  <si>
    <r>
      <t xml:space="preserve">Usuarios de la deuda pública externa </t>
    </r>
    <r>
      <rPr>
        <vertAlign val="superscript"/>
        <sz val="6"/>
        <rFont val="Soberana Sans Light"/>
        <family val="3"/>
      </rPr>
      <t>4/</t>
    </r>
  </si>
  <si>
    <r>
      <t xml:space="preserve">        2016 </t>
    </r>
    <r>
      <rPr>
        <vertAlign val="superscript"/>
        <sz val="5.5"/>
        <rFont val="Soberana Sans Light"/>
        <family val="3"/>
      </rPr>
      <t>p/</t>
    </r>
  </si>
  <si>
    <t xml:space="preserve">       del redondeo de las cifras.</t>
  </si>
  <si>
    <t>2/  Considera  todos  los pasivos financieros del sector público en el exterior.  Los saldos de los niveles agregados pueden no coincidir con la suma de sus componentes como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</si>
</sst>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.0"/>
    <numFmt numFmtId="165" formatCode="0.0"/>
    <numFmt numFmtId="166" formatCode="#\ ##0.0_;"/>
    <numFmt numFmtId="167" formatCode="#,##0.0;\-#,##0.0"/>
    <numFmt numFmtId="168" formatCode="###\ ###\ ##0.0________;\-\ ###\ ###\ ##0.0________"/>
    <numFmt numFmtId="169" formatCode="_-[$€]* #,##0.00_-;\-[$€]* #,##0.00_-;_-[$€]* &quot;-&quot;??_-;_-@_-"/>
    <numFmt numFmtId="170" formatCode="#,##0.0____________;"/>
    <numFmt numFmtId="171" formatCode="#\ ##0.0______________;"/>
    <numFmt numFmtId="172" formatCode="#,##0.0______;"/>
    <numFmt numFmtId="173" formatCode="#,##0.0;"/>
    <numFmt numFmtId="174" formatCode="0.0000"/>
    <numFmt numFmtId="175" formatCode="#\ ##0.0_____;"/>
    <numFmt numFmtId="176" formatCode="General_)"/>
    <numFmt numFmtId="177" formatCode="###\ ###\ ##0.0___);\-\ ###\ ###\ ##0.0___)"/>
    <numFmt numFmtId="178" formatCode="#,##0.0__;\-\ #,##0.0__\)"/>
    <numFmt numFmtId="179" formatCode="###\ ###\ ##0.0_____);\-\ ###\ ###\ ##0.0_____)"/>
    <numFmt numFmtId="180" formatCode="#\ ##0.0"/>
    <numFmt numFmtId="181" formatCode="#\ ##0.0___)"/>
    <numFmt numFmtId="182" formatCode="#\ ##0.0_____)"/>
  </numFmts>
  <fonts count="37">
    <font>
      <sz val="10"/>
      <name val="Arial"/>
    </font>
    <font>
      <sz val="10"/>
      <name val="Arial"/>
      <family val="2"/>
    </font>
    <font>
      <sz val="6"/>
      <name val="Arial"/>
      <family val="2"/>
    </font>
    <font>
      <u/>
      <sz val="14.4"/>
      <color indexed="12"/>
      <name val="Helv"/>
    </font>
    <font>
      <b/>
      <sz val="18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5.8"/>
      <name val="Arial"/>
      <family val="2"/>
    </font>
    <font>
      <u/>
      <sz val="8"/>
      <name val="Arial"/>
      <family val="2"/>
    </font>
    <font>
      <u/>
      <sz val="6"/>
      <color indexed="12"/>
      <name val="Arial"/>
      <family val="2"/>
    </font>
    <font>
      <sz val="14"/>
      <name val="Presidencia Base"/>
      <family val="3"/>
    </font>
    <font>
      <sz val="10"/>
      <name val="Presidencia Fina"/>
      <family val="3"/>
    </font>
    <font>
      <b/>
      <i/>
      <sz val="11"/>
      <name val="Presidencia Fina"/>
      <family val="3"/>
    </font>
    <font>
      <b/>
      <i/>
      <sz val="14"/>
      <name val="Presidencia Base"/>
      <family val="3"/>
    </font>
    <font>
      <b/>
      <i/>
      <sz val="14"/>
      <name val="Soberana Sans Light"/>
      <family val="3"/>
    </font>
    <font>
      <sz val="10"/>
      <name val="Soberana Sans Light"/>
      <family val="3"/>
    </font>
    <font>
      <b/>
      <i/>
      <sz val="11"/>
      <name val="Soberana Sans Light"/>
      <family val="3"/>
    </font>
    <font>
      <b/>
      <i/>
      <sz val="8"/>
      <name val="Soberana Sans Light"/>
      <family val="3"/>
    </font>
    <font>
      <i/>
      <sz val="7"/>
      <name val="Soberana Sans Light"/>
      <family val="3"/>
    </font>
    <font>
      <sz val="6"/>
      <name val="Soberana Sans Light"/>
      <family val="3"/>
    </font>
    <font>
      <sz val="7.5"/>
      <name val="Soberana Sans Light"/>
      <family val="3"/>
    </font>
    <font>
      <sz val="6.5"/>
      <name val="Soberana Sans Light"/>
      <family val="3"/>
    </font>
    <font>
      <sz val="7"/>
      <name val="Soberana Sans Light"/>
      <family val="3"/>
    </font>
    <font>
      <b/>
      <sz val="8.5"/>
      <name val="Soberana Sans Light"/>
      <family val="3"/>
    </font>
    <font>
      <sz val="5.5"/>
      <name val="Soberana Sans Light"/>
      <family val="3"/>
    </font>
    <font>
      <sz val="5"/>
      <name val="Soberana Sans Light"/>
      <family val="3"/>
    </font>
    <font>
      <b/>
      <sz val="6"/>
      <name val="Soberana Sans Light"/>
      <family val="3"/>
    </font>
    <font>
      <b/>
      <sz val="6.5"/>
      <name val="Soberana Sans Light"/>
      <family val="3"/>
    </font>
    <font>
      <b/>
      <sz val="5"/>
      <name val="Soberana Sans Light"/>
      <family val="3"/>
    </font>
    <font>
      <b/>
      <vertAlign val="superscript"/>
      <sz val="8.5"/>
      <name val="Soberana Sans Light"/>
      <family val="3"/>
    </font>
    <font>
      <vertAlign val="superscript"/>
      <sz val="6"/>
      <name val="Soberana Sans Light"/>
      <family val="3"/>
    </font>
    <font>
      <vertAlign val="superscript"/>
      <sz val="5.5"/>
      <name val="Soberana Sans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Border="1"/>
    <xf numFmtId="0" fontId="0" fillId="0" borderId="0" xfId="0" applyFill="1"/>
    <xf numFmtId="0" fontId="6" fillId="0" borderId="0" xfId="0" applyFont="1" applyFill="1" applyBorder="1"/>
    <xf numFmtId="167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168" fontId="2" fillId="0" borderId="0" xfId="0" applyNumberFormat="1" applyFont="1" applyFill="1" applyBorder="1" applyAlignment="1"/>
    <xf numFmtId="170" fontId="2" fillId="0" borderId="0" xfId="0" applyNumberFormat="1" applyFont="1" applyFill="1" applyBorder="1"/>
    <xf numFmtId="171" fontId="2" fillId="0" borderId="0" xfId="0" applyNumberFormat="1" applyFont="1" applyFill="1" applyBorder="1"/>
    <xf numFmtId="164" fontId="7" fillId="0" borderId="0" xfId="0" applyNumberFormat="1" applyFont="1" applyFill="1" applyBorder="1"/>
    <xf numFmtId="173" fontId="2" fillId="0" borderId="0" xfId="0" applyNumberFormat="1" applyFont="1" applyBorder="1"/>
    <xf numFmtId="165" fontId="8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66" fontId="2" fillId="0" borderId="0" xfId="0" applyNumberFormat="1" applyFont="1" applyFill="1" applyBorder="1"/>
    <xf numFmtId="0" fontId="0" fillId="0" borderId="0" xfId="0" applyFill="1" applyBorder="1"/>
    <xf numFmtId="0" fontId="7" fillId="0" borderId="0" xfId="0" applyFont="1" applyBorder="1"/>
    <xf numFmtId="0" fontId="2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8" fillId="0" borderId="0" xfId="0" applyFont="1"/>
    <xf numFmtId="164" fontId="8" fillId="0" borderId="0" xfId="0" applyNumberFormat="1" applyFont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/>
    <xf numFmtId="174" fontId="8" fillId="0" borderId="0" xfId="0" applyNumberFormat="1" applyFont="1"/>
    <xf numFmtId="164" fontId="9" fillId="0" borderId="0" xfId="0" applyNumberFormat="1" applyFont="1"/>
    <xf numFmtId="0" fontId="9" fillId="0" borderId="0" xfId="0" applyFont="1"/>
    <xf numFmtId="172" fontId="2" fillId="0" borderId="0" xfId="0" applyNumberFormat="1" applyFont="1" applyBorder="1"/>
    <xf numFmtId="168" fontId="2" fillId="0" borderId="0" xfId="0" applyNumberFormat="1" applyFont="1" applyFill="1" applyBorder="1"/>
    <xf numFmtId="175" fontId="2" fillId="0" borderId="0" xfId="0" applyNumberFormat="1" applyFont="1" applyBorder="1"/>
    <xf numFmtId="178" fontId="2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 vertical="top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27" fillId="0" borderId="0" xfId="0" applyFont="1" applyFill="1" applyBorder="1"/>
    <xf numFmtId="172" fontId="27" fillId="0" borderId="0" xfId="0" applyNumberFormat="1" applyFont="1" applyFill="1" applyBorder="1"/>
    <xf numFmtId="168" fontId="27" fillId="0" borderId="0" xfId="0" applyNumberFormat="1" applyFont="1" applyFill="1" applyBorder="1"/>
    <xf numFmtId="166" fontId="27" fillId="0" borderId="0" xfId="0" applyNumberFormat="1" applyFont="1" applyFill="1" applyBorder="1"/>
    <xf numFmtId="175" fontId="27" fillId="0" borderId="0" xfId="0" applyNumberFormat="1" applyFont="1" applyFill="1" applyBorder="1"/>
    <xf numFmtId="0" fontId="24" fillId="0" borderId="0" xfId="0" applyFont="1" applyBorder="1"/>
    <xf numFmtId="172" fontId="24" fillId="0" borderId="0" xfId="0" applyNumberFormat="1" applyFont="1" applyBorder="1"/>
    <xf numFmtId="168" fontId="24" fillId="0" borderId="0" xfId="0" applyNumberFormat="1" applyFont="1" applyFill="1" applyBorder="1"/>
    <xf numFmtId="166" fontId="24" fillId="0" borderId="0" xfId="0" applyNumberFormat="1" applyFont="1" applyBorder="1"/>
    <xf numFmtId="175" fontId="24" fillId="0" borderId="0" xfId="0" applyNumberFormat="1" applyFont="1" applyBorder="1"/>
    <xf numFmtId="0" fontId="24" fillId="0" borderId="0" xfId="0" applyFont="1"/>
    <xf numFmtId="0" fontId="20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quotePrefix="1" applyFont="1" applyAlignment="1">
      <alignment horizontal="left"/>
    </xf>
    <xf numFmtId="0" fontId="29" fillId="0" borderId="0" xfId="0" applyFont="1" applyBorder="1" applyAlignment="1"/>
    <xf numFmtId="0" fontId="29" fillId="0" borderId="0" xfId="0" applyFont="1" applyAlignment="1"/>
    <xf numFmtId="167" fontId="24" fillId="3" borderId="2" xfId="0" applyNumberFormat="1" applyFont="1" applyFill="1" applyBorder="1" applyAlignment="1">
      <alignment horizontal="center" vertical="center"/>
    </xf>
    <xf numFmtId="167" fontId="24" fillId="3" borderId="1" xfId="0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168" fontId="24" fillId="2" borderId="3" xfId="0" applyNumberFormat="1" applyFont="1" applyFill="1" applyBorder="1" applyAlignment="1"/>
    <xf numFmtId="172" fontId="24" fillId="2" borderId="3" xfId="0" applyNumberFormat="1" applyFont="1" applyFill="1" applyBorder="1"/>
    <xf numFmtId="177" fontId="24" fillId="2" borderId="3" xfId="0" applyNumberFormat="1" applyFont="1" applyFill="1" applyBorder="1"/>
    <xf numFmtId="164" fontId="26" fillId="2" borderId="3" xfId="0" applyNumberFormat="1" applyFont="1" applyFill="1" applyBorder="1" applyAlignment="1"/>
    <xf numFmtId="180" fontId="26" fillId="2" borderId="3" xfId="0" applyNumberFormat="1" applyFont="1" applyFill="1" applyBorder="1" applyAlignment="1"/>
    <xf numFmtId="177" fontId="26" fillId="2" borderId="3" xfId="0" applyNumberFormat="1" applyFont="1" applyFill="1" applyBorder="1" applyAlignment="1"/>
    <xf numFmtId="179" fontId="26" fillId="2" borderId="3" xfId="0" applyNumberFormat="1" applyFont="1" applyFill="1" applyBorder="1" applyAlignment="1"/>
    <xf numFmtId="167" fontId="31" fillId="3" borderId="2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168" fontId="31" fillId="2" borderId="3" xfId="0" applyNumberFormat="1" applyFont="1" applyFill="1" applyBorder="1" applyAlignment="1"/>
    <xf numFmtId="172" fontId="31" fillId="2" borderId="3" xfId="0" applyNumberFormat="1" applyFont="1" applyFill="1" applyBorder="1"/>
    <xf numFmtId="177" fontId="31" fillId="2" borderId="3" xfId="0" applyNumberFormat="1" applyFont="1" applyFill="1" applyBorder="1"/>
    <xf numFmtId="164" fontId="32" fillId="2" borderId="3" xfId="0" applyNumberFormat="1" applyFont="1" applyFill="1" applyBorder="1" applyAlignment="1"/>
    <xf numFmtId="0" fontId="29" fillId="3" borderId="3" xfId="0" applyFont="1" applyFill="1" applyBorder="1" applyAlignment="1">
      <alignment horizontal="left" vertical="center"/>
    </xf>
    <xf numFmtId="168" fontId="27" fillId="2" borderId="0" xfId="0" applyNumberFormat="1" applyFont="1" applyFill="1" applyBorder="1"/>
    <xf numFmtId="0" fontId="27" fillId="2" borderId="0" xfId="0" applyFont="1" applyFill="1" applyBorder="1"/>
    <xf numFmtId="166" fontId="27" fillId="2" borderId="0" xfId="0" applyNumberFormat="1" applyFont="1" applyFill="1" applyBorder="1"/>
    <xf numFmtId="175" fontId="27" fillId="2" borderId="0" xfId="0" applyNumberFormat="1" applyFont="1" applyFill="1" applyBorder="1"/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3" borderId="3" xfId="0" applyFont="1" applyFill="1" applyBorder="1" applyAlignment="1">
      <alignment horizontal="center" vertical="center"/>
    </xf>
    <xf numFmtId="167" fontId="24" fillId="3" borderId="2" xfId="0" applyNumberFormat="1" applyFont="1" applyFill="1" applyBorder="1" applyAlignment="1">
      <alignment horizontal="center" vertical="center" wrapText="1"/>
    </xf>
    <xf numFmtId="181" fontId="33" fillId="2" borderId="3" xfId="0" applyNumberFormat="1" applyFont="1" applyFill="1" applyBorder="1" applyAlignment="1">
      <alignment horizontal="right" vertical="center"/>
    </xf>
    <xf numFmtId="181" fontId="30" fillId="2" borderId="3" xfId="0" applyNumberFormat="1" applyFont="1" applyFill="1" applyBorder="1" applyAlignment="1">
      <alignment horizontal="right" vertical="center"/>
    </xf>
    <xf numFmtId="181" fontId="30" fillId="2" borderId="3" xfId="0" quotePrefix="1" applyNumberFormat="1" applyFont="1" applyFill="1" applyBorder="1" applyAlignment="1">
      <alignment horizontal="left" vertical="center"/>
    </xf>
    <xf numFmtId="181" fontId="30" fillId="2" borderId="3" xfId="0" applyNumberFormat="1" applyFont="1" applyFill="1" applyBorder="1" applyAlignment="1">
      <alignment horizontal="center" vertical="center"/>
    </xf>
    <xf numFmtId="181" fontId="26" fillId="2" borderId="2" xfId="0" applyNumberFormat="1" applyFont="1" applyFill="1" applyBorder="1" applyAlignment="1">
      <alignment horizontal="right" vertical="center"/>
    </xf>
    <xf numFmtId="181" fontId="26" fillId="2" borderId="2" xfId="0" applyNumberFormat="1" applyFont="1" applyFill="1" applyBorder="1" applyAlignment="1">
      <alignment horizontal="center" vertical="center"/>
    </xf>
    <xf numFmtId="182" fontId="30" fillId="2" borderId="3" xfId="0" applyNumberFormat="1" applyFont="1" applyFill="1" applyBorder="1" applyAlignment="1">
      <alignment horizontal="right" vertical="center"/>
    </xf>
    <xf numFmtId="164" fontId="8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176" fontId="14" fillId="0" borderId="0" xfId="2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3" borderId="4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67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wrapText="1"/>
    </xf>
    <xf numFmtId="167" fontId="24" fillId="3" borderId="1" xfId="0" applyNumberFormat="1" applyFont="1" applyFill="1" applyBorder="1" applyAlignment="1">
      <alignment horizontal="center" wrapText="1"/>
    </xf>
    <xf numFmtId="167" fontId="24" fillId="3" borderId="4" xfId="0" applyNumberFormat="1" applyFont="1" applyFill="1" applyBorder="1" applyAlignment="1">
      <alignment horizontal="center" wrapText="1"/>
    </xf>
    <xf numFmtId="167" fontId="24" fillId="3" borderId="2" xfId="0" applyNumberFormat="1" applyFont="1" applyFill="1" applyBorder="1" applyAlignment="1">
      <alignment horizontal="center" vertical="center" wrapText="1"/>
    </xf>
    <xf numFmtId="167" fontId="24" fillId="3" borderId="2" xfId="0" applyNumberFormat="1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336699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3</xdr:col>
      <xdr:colOff>0</xdr:colOff>
      <xdr:row>5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286000" y="11334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3</xdr:col>
      <xdr:colOff>0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6000" y="13049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19</xdr:col>
      <xdr:colOff>0</xdr:colOff>
      <xdr:row>5</xdr:row>
      <xdr:rowOff>114300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478000" y="11334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19</xdr:col>
      <xdr:colOff>0</xdr:colOff>
      <xdr:row>5</xdr:row>
      <xdr:rowOff>114300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478000" y="11334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19</xdr:col>
      <xdr:colOff>0</xdr:colOff>
      <xdr:row>6</xdr:row>
      <xdr:rowOff>9525</xdr:rowOff>
    </xdr:from>
    <xdr:to>
      <xdr:col>19</xdr:col>
      <xdr:colOff>0</xdr:colOff>
      <xdr:row>7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4478000" y="13049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 </a:t>
          </a:r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4478000" y="12954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 </a:t>
          </a:r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4478000" y="1295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4/ </a:t>
          </a:r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4478000" y="1295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 </a:t>
          </a:r>
        </a:p>
      </xdr:txBody>
    </xdr:sp>
    <xdr:clientData/>
  </xdr:twoCellAnchor>
  <xdr:twoCellAnchor>
    <xdr:from>
      <xdr:col>20</xdr:col>
      <xdr:colOff>133350</xdr:colOff>
      <xdr:row>84</xdr:row>
      <xdr:rowOff>38100</xdr:rowOff>
    </xdr:from>
    <xdr:to>
      <xdr:col>22</xdr:col>
      <xdr:colOff>276225</xdr:colOff>
      <xdr:row>84</xdr:row>
      <xdr:rowOff>38100</xdr:rowOff>
    </xdr:to>
    <xdr:sp macro="" textlink="">
      <xdr:nvSpPr>
        <xdr:cNvPr id="117933" name="Line 10"/>
        <xdr:cNvSpPr>
          <a:spLocks noChangeShapeType="1"/>
        </xdr:cNvSpPr>
      </xdr:nvSpPr>
      <xdr:spPr bwMode="auto">
        <a:xfrm>
          <a:off x="8791575" y="6934200"/>
          <a:ext cx="110490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19</xdr:col>
      <xdr:colOff>561975</xdr:colOff>
      <xdr:row>7</xdr:row>
      <xdr:rowOff>0</xdr:rowOff>
    </xdr:from>
    <xdr:to>
      <xdr:col>20</xdr:col>
      <xdr:colOff>19050</xdr:colOff>
      <xdr:row>7</xdr:row>
      <xdr:rowOff>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15039975" y="145732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 </a:t>
          </a:r>
        </a:p>
      </xdr:txBody>
    </xdr:sp>
    <xdr:clientData/>
  </xdr:twoCellAnchor>
  <xdr:twoCellAnchor>
    <xdr:from>
      <xdr:col>27</xdr:col>
      <xdr:colOff>695325</xdr:colOff>
      <xdr:row>1</xdr:row>
      <xdr:rowOff>0</xdr:rowOff>
    </xdr:from>
    <xdr:to>
      <xdr:col>28</xdr:col>
      <xdr:colOff>57150</xdr:colOff>
      <xdr:row>1</xdr:row>
      <xdr:rowOff>66675</xdr:rowOff>
    </xdr:to>
    <xdr:sp macro="" textlink="">
      <xdr:nvSpPr>
        <xdr:cNvPr id="12" name="Texto 8"/>
        <xdr:cNvSpPr txBox="1">
          <a:spLocks noChangeArrowheads="1"/>
        </xdr:cNvSpPr>
      </xdr:nvSpPr>
      <xdr:spPr bwMode="auto">
        <a:xfrm>
          <a:off x="21269325" y="323850"/>
          <a:ext cx="123825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27</xdr:col>
      <xdr:colOff>276225</xdr:colOff>
      <xdr:row>5</xdr:row>
      <xdr:rowOff>0</xdr:rowOff>
    </xdr:from>
    <xdr:to>
      <xdr:col>27</xdr:col>
      <xdr:colOff>485775</xdr:colOff>
      <xdr:row>6</xdr:row>
      <xdr:rowOff>38100</xdr:rowOff>
    </xdr:to>
    <xdr:sp macro="" textlink="">
      <xdr:nvSpPr>
        <xdr:cNvPr id="13" name="Texto 8"/>
        <xdr:cNvSpPr txBox="1">
          <a:spLocks noChangeArrowheads="1"/>
        </xdr:cNvSpPr>
      </xdr:nvSpPr>
      <xdr:spPr bwMode="auto">
        <a:xfrm>
          <a:off x="20850225" y="1133475"/>
          <a:ext cx="2095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5/</a:t>
          </a:r>
        </a:p>
      </xdr:txBody>
    </xdr:sp>
    <xdr:clientData/>
  </xdr:twoCellAnchor>
  <xdr:twoCellAnchor>
    <xdr:from>
      <xdr:col>27</xdr:col>
      <xdr:colOff>161925</xdr:colOff>
      <xdr:row>1</xdr:row>
      <xdr:rowOff>28575</xdr:rowOff>
    </xdr:from>
    <xdr:to>
      <xdr:col>27</xdr:col>
      <xdr:colOff>361950</xdr:colOff>
      <xdr:row>3</xdr:row>
      <xdr:rowOff>28575</xdr:rowOff>
    </xdr:to>
    <xdr:sp macro="" textlink="">
      <xdr:nvSpPr>
        <xdr:cNvPr id="14" name="Texto 8"/>
        <xdr:cNvSpPr txBox="1">
          <a:spLocks noChangeArrowheads="1"/>
        </xdr:cNvSpPr>
      </xdr:nvSpPr>
      <xdr:spPr bwMode="auto">
        <a:xfrm>
          <a:off x="20735925" y="514350"/>
          <a:ext cx="200025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26</xdr:col>
      <xdr:colOff>333375</xdr:colOff>
      <xdr:row>1</xdr:row>
      <xdr:rowOff>76200</xdr:rowOff>
    </xdr:from>
    <xdr:to>
      <xdr:col>27</xdr:col>
      <xdr:colOff>19050</xdr:colOff>
      <xdr:row>4</xdr:row>
      <xdr:rowOff>9525</xdr:rowOff>
    </xdr:to>
    <xdr:sp macro="" textlink="">
      <xdr:nvSpPr>
        <xdr:cNvPr id="15" name="Texto 1"/>
        <xdr:cNvSpPr txBox="1">
          <a:spLocks noChangeArrowheads="1"/>
        </xdr:cNvSpPr>
      </xdr:nvSpPr>
      <xdr:spPr bwMode="auto">
        <a:xfrm>
          <a:off x="20145375" y="561975"/>
          <a:ext cx="447675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</a:p>
      </xdr:txBody>
    </xdr:sp>
    <xdr:clientData/>
  </xdr:twoCellAnchor>
  <xdr:twoCellAnchor>
    <xdr:from>
      <xdr:col>1</xdr:col>
      <xdr:colOff>266700</xdr:colOff>
      <xdr:row>34</xdr:row>
      <xdr:rowOff>0</xdr:rowOff>
    </xdr:from>
    <xdr:to>
      <xdr:col>2</xdr:col>
      <xdr:colOff>28575</xdr:colOff>
      <xdr:row>34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1028700" y="1101090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27</xdr:col>
      <xdr:colOff>95250</xdr:colOff>
      <xdr:row>1</xdr:row>
      <xdr:rowOff>0</xdr:rowOff>
    </xdr:from>
    <xdr:to>
      <xdr:col>27</xdr:col>
      <xdr:colOff>247650</xdr:colOff>
      <xdr:row>1</xdr:row>
      <xdr:rowOff>38100</xdr:rowOff>
    </xdr:to>
    <xdr:sp macro="" textlink="">
      <xdr:nvSpPr>
        <xdr:cNvPr id="17" name="Texto 8"/>
        <xdr:cNvSpPr txBox="1">
          <a:spLocks noChangeArrowheads="1"/>
        </xdr:cNvSpPr>
      </xdr:nvSpPr>
      <xdr:spPr bwMode="auto">
        <a:xfrm>
          <a:off x="20669250" y="314325"/>
          <a:ext cx="15240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27</xdr:col>
      <xdr:colOff>238125</xdr:colOff>
      <xdr:row>3</xdr:row>
      <xdr:rowOff>28575</xdr:rowOff>
    </xdr:from>
    <xdr:to>
      <xdr:col>27</xdr:col>
      <xdr:colOff>390525</xdr:colOff>
      <xdr:row>5</xdr:row>
      <xdr:rowOff>0</xdr:rowOff>
    </xdr:to>
    <xdr:sp macro="" textlink="">
      <xdr:nvSpPr>
        <xdr:cNvPr id="18" name="Texto 8"/>
        <xdr:cNvSpPr txBox="1">
          <a:spLocks noChangeArrowheads="1"/>
        </xdr:cNvSpPr>
      </xdr:nvSpPr>
      <xdr:spPr bwMode="auto">
        <a:xfrm>
          <a:off x="20812125" y="838200"/>
          <a:ext cx="15240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1</xdr:col>
      <xdr:colOff>266700</xdr:colOff>
      <xdr:row>34</xdr:row>
      <xdr:rowOff>0</xdr:rowOff>
    </xdr:from>
    <xdr:to>
      <xdr:col>2</xdr:col>
      <xdr:colOff>28575</xdr:colOff>
      <xdr:row>34</xdr:row>
      <xdr:rowOff>0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28700" y="1101090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114300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4572000" y="11334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6</xdr:col>
      <xdr:colOff>0</xdr:colOff>
      <xdr:row>6</xdr:row>
      <xdr:rowOff>9525</xdr:rowOff>
    </xdr:from>
    <xdr:to>
      <xdr:col>6</xdr:col>
      <xdr:colOff>0</xdr:colOff>
      <xdr:row>6</xdr:row>
      <xdr:rowOff>114300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4572000" y="13049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</xdr:col>
      <xdr:colOff>342900</xdr:colOff>
      <xdr:row>65</xdr:row>
      <xdr:rowOff>11206</xdr:rowOff>
    </xdr:from>
    <xdr:to>
      <xdr:col>1</xdr:col>
      <xdr:colOff>465045</xdr:colOff>
      <xdr:row>69</xdr:row>
      <xdr:rowOff>16809</xdr:rowOff>
    </xdr:to>
    <xdr:sp macro="" textlink="">
      <xdr:nvSpPr>
        <xdr:cNvPr id="117945" name="Text Box 58"/>
        <xdr:cNvSpPr txBox="1">
          <a:spLocks noChangeArrowheads="1"/>
        </xdr:cNvSpPr>
      </xdr:nvSpPr>
      <xdr:spPr bwMode="auto">
        <a:xfrm>
          <a:off x="779929" y="4420721"/>
          <a:ext cx="122145" cy="128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114300</xdr:rowOff>
    </xdr:to>
    <xdr:sp macro="" textlink="">
      <xdr:nvSpPr>
        <xdr:cNvPr id="23" name="Text Box 61"/>
        <xdr:cNvSpPr txBox="1">
          <a:spLocks noChangeArrowheads="1"/>
        </xdr:cNvSpPr>
      </xdr:nvSpPr>
      <xdr:spPr bwMode="auto">
        <a:xfrm>
          <a:off x="7620000" y="11334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10</xdr:col>
      <xdr:colOff>0</xdr:colOff>
      <xdr:row>6</xdr:row>
      <xdr:rowOff>9525</xdr:rowOff>
    </xdr:from>
    <xdr:to>
      <xdr:col>10</xdr:col>
      <xdr:colOff>0</xdr:colOff>
      <xdr:row>6</xdr:row>
      <xdr:rowOff>114300</xdr:rowOff>
    </xdr:to>
    <xdr:sp macro="" textlink="">
      <xdr:nvSpPr>
        <xdr:cNvPr id="24" name="Text Box 62"/>
        <xdr:cNvSpPr txBox="1">
          <a:spLocks noChangeArrowheads="1"/>
        </xdr:cNvSpPr>
      </xdr:nvSpPr>
      <xdr:spPr bwMode="auto">
        <a:xfrm>
          <a:off x="7620000" y="13049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114300</xdr:rowOff>
    </xdr:to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9144000" y="11334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6</xdr:row>
      <xdr:rowOff>114300</xdr:rowOff>
    </xdr:to>
    <xdr:sp macro="" textlink="">
      <xdr:nvSpPr>
        <xdr:cNvPr id="26" name="Text Box 64"/>
        <xdr:cNvSpPr txBox="1">
          <a:spLocks noChangeArrowheads="1"/>
        </xdr:cNvSpPr>
      </xdr:nvSpPr>
      <xdr:spPr bwMode="auto">
        <a:xfrm>
          <a:off x="9144000" y="13049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270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270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1:AG170"/>
  <sheetViews>
    <sheetView showGridLines="0" tabSelected="1" zoomScale="170" zoomScaleNormal="170" workbookViewId="0">
      <selection activeCell="B78" sqref="B78"/>
    </sheetView>
  </sheetViews>
  <sheetFormatPr baseColWidth="10" defaultRowHeight="12.75"/>
  <cols>
    <col min="1" max="1" width="6.5703125" customWidth="1"/>
    <col min="2" max="2" width="7.28515625" style="99" customWidth="1"/>
    <col min="3" max="3" width="7.140625" customWidth="1"/>
    <col min="4" max="4" width="6.85546875" customWidth="1"/>
    <col min="5" max="5" width="6.7109375" customWidth="1"/>
    <col min="6" max="6" width="6.5703125" customWidth="1"/>
    <col min="7" max="8" width="8.5703125" customWidth="1"/>
    <col min="9" max="11" width="6.42578125" customWidth="1"/>
    <col min="12" max="13" width="6.85546875" customWidth="1"/>
    <col min="14" max="14" width="4.42578125" customWidth="1"/>
    <col min="15" max="15" width="6.5703125" bestFit="1" customWidth="1"/>
    <col min="16" max="16" width="8.5703125" customWidth="1"/>
    <col min="17" max="17" width="5" customWidth="1"/>
    <col min="18" max="18" width="5.28515625" customWidth="1"/>
    <col min="19" max="19" width="4.140625" customWidth="1"/>
    <col min="20" max="21" width="4.7109375" customWidth="1"/>
    <col min="22" max="22" width="9.7109375" customWidth="1"/>
    <col min="23" max="23" width="8.42578125" customWidth="1"/>
    <col min="24" max="24" width="8" customWidth="1"/>
    <col min="25" max="25" width="8.7109375" customWidth="1"/>
    <col min="26" max="26" width="6.140625" customWidth="1"/>
    <col min="27" max="27" width="8.5703125" customWidth="1"/>
    <col min="28" max="28" width="11.85546875" customWidth="1"/>
  </cols>
  <sheetData>
    <row r="1" spans="2:33" ht="21" customHeight="1">
      <c r="B1" s="111"/>
      <c r="C1" s="111"/>
      <c r="D1" s="111"/>
      <c r="E1" s="111"/>
      <c r="F1" s="111"/>
      <c r="G1" s="97"/>
      <c r="H1" s="97"/>
      <c r="I1" s="2"/>
      <c r="J1" s="2"/>
      <c r="K1" s="2"/>
      <c r="L1" s="2"/>
      <c r="M1" s="45"/>
      <c r="O1" s="110"/>
      <c r="P1" s="110"/>
      <c r="Q1" s="110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33" s="49" customFormat="1" ht="13.5" customHeight="1">
      <c r="B2" s="124" t="s">
        <v>34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2:33" s="46" customFormat="1" ht="12" customHeight="1">
      <c r="B3" s="125" t="s">
        <v>17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2:33" ht="2.1" customHeight="1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33" ht="2.25" customHeight="1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10"/>
      <c r="O5" s="10"/>
      <c r="P5" s="10"/>
      <c r="Q5" s="10"/>
      <c r="R5" s="10"/>
      <c r="S5" s="10"/>
      <c r="T5" s="10"/>
      <c r="U5" s="9"/>
    </row>
    <row r="6" spans="2:33" ht="20.100000000000001" customHeight="1">
      <c r="B6" s="115" t="s">
        <v>2</v>
      </c>
      <c r="C6" s="120" t="s">
        <v>35</v>
      </c>
      <c r="D6" s="120"/>
      <c r="E6" s="120"/>
      <c r="F6" s="120"/>
      <c r="G6" s="120"/>
      <c r="H6" s="120"/>
      <c r="I6" s="120"/>
      <c r="J6" s="121" t="s">
        <v>1</v>
      </c>
      <c r="K6" s="121"/>
      <c r="L6" s="121" t="s">
        <v>0</v>
      </c>
      <c r="M6" s="121"/>
      <c r="N6" s="11"/>
      <c r="O6" s="11"/>
      <c r="P6" s="11"/>
      <c r="Q6" s="11"/>
      <c r="R6" s="11"/>
      <c r="S6" s="11"/>
      <c r="T6" s="11"/>
      <c r="U6" s="12"/>
    </row>
    <row r="7" spans="2:33" ht="15.75" customHeight="1">
      <c r="B7" s="116"/>
      <c r="C7" s="118" t="s">
        <v>36</v>
      </c>
      <c r="D7" s="118"/>
      <c r="E7" s="119"/>
      <c r="F7" s="118" t="s">
        <v>38</v>
      </c>
      <c r="G7" s="118"/>
      <c r="H7" s="118"/>
      <c r="I7" s="119"/>
      <c r="J7" s="122" t="s">
        <v>21</v>
      </c>
      <c r="K7" s="122"/>
      <c r="L7" s="123" t="s">
        <v>3</v>
      </c>
      <c r="M7" s="123"/>
      <c r="N7" s="11"/>
      <c r="O7" s="11"/>
      <c r="P7" s="11"/>
      <c r="Q7" s="11"/>
      <c r="R7" s="11"/>
      <c r="S7" s="11"/>
      <c r="T7" s="11"/>
      <c r="U7" s="13"/>
    </row>
    <row r="8" spans="2:33" ht="23.25" customHeight="1">
      <c r="B8" s="117"/>
      <c r="C8" s="86" t="s">
        <v>6</v>
      </c>
      <c r="D8" s="101" t="s">
        <v>16</v>
      </c>
      <c r="E8" s="101" t="s">
        <v>15</v>
      </c>
      <c r="F8" s="101" t="s">
        <v>14</v>
      </c>
      <c r="G8" s="101" t="s">
        <v>37</v>
      </c>
      <c r="H8" s="101" t="s">
        <v>12</v>
      </c>
      <c r="I8" s="101" t="s">
        <v>13</v>
      </c>
      <c r="J8" s="72" t="s">
        <v>4</v>
      </c>
      <c r="K8" s="72" t="s">
        <v>5</v>
      </c>
      <c r="L8" s="72" t="s">
        <v>4</v>
      </c>
      <c r="M8" s="73" t="s">
        <v>5</v>
      </c>
      <c r="N8" s="14"/>
      <c r="O8" s="14"/>
      <c r="P8" s="14"/>
      <c r="Q8" s="14"/>
      <c r="R8" s="14"/>
      <c r="S8" s="15"/>
      <c r="T8" s="16"/>
      <c r="U8" s="13"/>
    </row>
    <row r="9" spans="2:33" ht="1.5" customHeight="1">
      <c r="B9" s="100"/>
      <c r="C9" s="87"/>
      <c r="D9" s="78"/>
      <c r="E9" s="78"/>
      <c r="F9" s="78"/>
      <c r="G9" s="78"/>
      <c r="H9" s="78"/>
      <c r="I9" s="78"/>
      <c r="J9" s="78"/>
      <c r="K9" s="78"/>
      <c r="L9" s="78"/>
      <c r="M9" s="78"/>
      <c r="N9" s="17"/>
      <c r="O9" s="17"/>
      <c r="P9" s="17"/>
      <c r="Q9" s="17"/>
      <c r="R9" s="17"/>
      <c r="S9" s="18"/>
      <c r="T9" s="19"/>
      <c r="U9" s="12"/>
    </row>
    <row r="10" spans="2:33" ht="2.1" customHeight="1">
      <c r="B10" s="100"/>
      <c r="C10" s="8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20"/>
      <c r="O10" s="20"/>
      <c r="P10" s="20"/>
      <c r="Q10" s="20"/>
      <c r="R10" s="21"/>
      <c r="S10" s="22"/>
      <c r="T10" s="22"/>
      <c r="U10" s="23"/>
      <c r="W10" s="4"/>
      <c r="X10" s="4"/>
      <c r="Y10" s="4"/>
      <c r="Z10" s="4"/>
      <c r="AA10" s="4"/>
    </row>
    <row r="11" spans="2:33" ht="8.1" hidden="1" customHeight="1">
      <c r="B11" s="74">
        <v>1993</v>
      </c>
      <c r="C11" s="8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"/>
      <c r="O11" s="8"/>
      <c r="P11" s="8"/>
      <c r="Q11" s="8"/>
      <c r="R11" s="24"/>
      <c r="S11" s="24"/>
      <c r="T11" s="24"/>
      <c r="U11" s="23"/>
      <c r="W11" s="4"/>
      <c r="X11" s="25"/>
      <c r="Y11" s="25"/>
      <c r="Z11" s="26"/>
      <c r="AA11" s="25"/>
      <c r="AB11" s="4"/>
      <c r="AC11" s="4"/>
      <c r="AD11" s="4"/>
      <c r="AE11" s="4"/>
      <c r="AF11" s="4"/>
      <c r="AG11" s="4"/>
    </row>
    <row r="12" spans="2:33" ht="8.1" hidden="1" customHeight="1">
      <c r="B12" s="74" t="s">
        <v>7</v>
      </c>
      <c r="C12" s="90">
        <v>77327.899999999994</v>
      </c>
      <c r="D12" s="81"/>
      <c r="E12" s="81">
        <v>69246.8</v>
      </c>
      <c r="F12" s="81">
        <v>128820.9</v>
      </c>
      <c r="G12" s="81"/>
      <c r="H12" s="81"/>
      <c r="I12" s="81">
        <v>121921</v>
      </c>
      <c r="J12" s="81">
        <v>77327.899999999994</v>
      </c>
      <c r="K12" s="81">
        <v>69246.8</v>
      </c>
      <c r="L12" s="81">
        <v>128820.9</v>
      </c>
      <c r="M12" s="81">
        <v>121921</v>
      </c>
      <c r="N12" s="8"/>
      <c r="O12" s="8"/>
      <c r="P12" s="8"/>
      <c r="Q12" s="8"/>
      <c r="R12" s="24"/>
      <c r="S12" s="24"/>
      <c r="T12" s="24"/>
      <c r="U12" s="23"/>
      <c r="W12" s="4"/>
      <c r="X12" s="25"/>
      <c r="Y12" s="25"/>
      <c r="Z12" s="26"/>
      <c r="AA12" s="25"/>
      <c r="AB12" s="4"/>
      <c r="AC12" s="4"/>
      <c r="AD12" s="4"/>
      <c r="AE12" s="4"/>
      <c r="AF12" s="4"/>
      <c r="AG12" s="4"/>
    </row>
    <row r="13" spans="2:33" ht="8.1" hidden="1" customHeight="1">
      <c r="B13" s="74" t="s">
        <v>8</v>
      </c>
      <c r="C13" s="90">
        <v>78903.8</v>
      </c>
      <c r="D13" s="81"/>
      <c r="E13" s="81">
        <v>69851.7</v>
      </c>
      <c r="F13" s="81">
        <v>123384.3</v>
      </c>
      <c r="G13" s="81"/>
      <c r="H13" s="81"/>
      <c r="I13" s="81">
        <v>118599.2</v>
      </c>
      <c r="J13" s="81">
        <v>78903.8</v>
      </c>
      <c r="K13" s="81">
        <v>69851.7</v>
      </c>
      <c r="L13" s="81">
        <v>123384.3</v>
      </c>
      <c r="M13" s="81">
        <v>118599.2</v>
      </c>
      <c r="N13" s="8"/>
      <c r="O13" s="8"/>
      <c r="P13" s="8"/>
      <c r="Q13" s="8"/>
      <c r="R13" s="24"/>
      <c r="S13" s="24"/>
      <c r="T13" s="24"/>
      <c r="U13" s="23"/>
      <c r="W13" s="4"/>
      <c r="X13" s="25"/>
      <c r="Y13" s="25"/>
      <c r="Z13" s="26"/>
      <c r="AA13" s="25"/>
      <c r="AB13" s="4"/>
      <c r="AC13" s="4"/>
      <c r="AD13" s="4"/>
      <c r="AE13" s="4"/>
      <c r="AF13" s="4"/>
      <c r="AG13" s="4"/>
    </row>
    <row r="14" spans="2:33" ht="8.1" hidden="1" customHeight="1">
      <c r="B14" s="74" t="s">
        <v>9</v>
      </c>
      <c r="C14" s="90">
        <v>79382</v>
      </c>
      <c r="D14" s="81"/>
      <c r="E14" s="81">
        <v>69810.2</v>
      </c>
      <c r="F14" s="81">
        <v>127111.2</v>
      </c>
      <c r="G14" s="81"/>
      <c r="H14" s="81"/>
      <c r="I14" s="81">
        <v>119944.6</v>
      </c>
      <c r="J14" s="81">
        <v>79382</v>
      </c>
      <c r="K14" s="81">
        <v>69810.2</v>
      </c>
      <c r="L14" s="81">
        <v>127111.2</v>
      </c>
      <c r="M14" s="81">
        <v>119944.6</v>
      </c>
      <c r="N14" s="8"/>
      <c r="O14" s="8"/>
      <c r="P14" s="8"/>
      <c r="Q14" s="8"/>
      <c r="R14" s="24"/>
      <c r="S14" s="24"/>
      <c r="T14" s="24"/>
      <c r="U14" s="23"/>
      <c r="W14" s="4"/>
      <c r="X14" s="25"/>
      <c r="Y14" s="25"/>
      <c r="Z14" s="26"/>
      <c r="AA14" s="25"/>
      <c r="AB14" s="4"/>
      <c r="AC14" s="4"/>
      <c r="AD14" s="4"/>
      <c r="AE14" s="4"/>
      <c r="AF14" s="4"/>
      <c r="AG14" s="4"/>
    </row>
    <row r="15" spans="2:33" ht="8.1" hidden="1" customHeight="1">
      <c r="B15" s="74" t="s">
        <v>10</v>
      </c>
      <c r="C15" s="90">
        <v>78747.399999999994</v>
      </c>
      <c r="D15" s="81"/>
      <c r="E15" s="81">
        <v>69362.100000000006</v>
      </c>
      <c r="F15" s="81">
        <v>134769.29999999999</v>
      </c>
      <c r="G15" s="81"/>
      <c r="H15" s="81"/>
      <c r="I15" s="81">
        <v>122455.3</v>
      </c>
      <c r="J15" s="81">
        <v>78747.399999999994</v>
      </c>
      <c r="K15" s="81">
        <v>69362.100000000006</v>
      </c>
      <c r="L15" s="81">
        <v>134769.29999999999</v>
      </c>
      <c r="M15" s="81">
        <v>122455.3</v>
      </c>
      <c r="N15" s="8"/>
      <c r="O15" s="8"/>
      <c r="P15" s="8"/>
      <c r="Q15" s="8"/>
      <c r="R15" s="24"/>
      <c r="S15" s="24"/>
      <c r="T15" s="24"/>
      <c r="U15" s="23"/>
      <c r="W15" s="4"/>
      <c r="X15" s="25"/>
      <c r="Y15" s="25"/>
      <c r="Z15" s="26"/>
      <c r="AA15" s="25"/>
      <c r="AB15" s="4"/>
      <c r="AC15" s="4"/>
      <c r="AD15" s="4"/>
      <c r="AE15" s="4"/>
      <c r="AF15" s="4"/>
      <c r="AG15" s="4"/>
    </row>
    <row r="16" spans="2:33" ht="8.1" hidden="1" customHeight="1">
      <c r="B16" s="75">
        <v>2000</v>
      </c>
      <c r="C16" s="91">
        <f t="shared" ref="C16:C24" si="0">SUM(D16:E16)</f>
        <v>0</v>
      </c>
      <c r="D16" s="83"/>
      <c r="E16" s="83"/>
      <c r="F16" s="82"/>
      <c r="G16" s="84"/>
      <c r="H16" s="85"/>
      <c r="I16" s="84"/>
      <c r="J16" s="83"/>
      <c r="K16" s="83"/>
      <c r="L16" s="83"/>
      <c r="M16" s="83"/>
      <c r="N16" s="8"/>
      <c r="O16" s="8"/>
      <c r="P16" s="24"/>
      <c r="Q16" s="24"/>
      <c r="R16" s="24"/>
      <c r="S16" s="24"/>
      <c r="T16" s="24"/>
      <c r="U16" s="23"/>
      <c r="X16" s="25"/>
      <c r="Y16" s="25"/>
      <c r="Z16" s="26"/>
      <c r="AA16" s="25"/>
      <c r="AB16" s="4"/>
      <c r="AC16" s="4"/>
      <c r="AD16" s="4"/>
      <c r="AE16" s="4"/>
      <c r="AF16" s="4"/>
      <c r="AG16" s="4"/>
    </row>
    <row r="17" spans="2:33" ht="8.1" hidden="1" customHeight="1">
      <c r="B17" s="75" t="s">
        <v>7</v>
      </c>
      <c r="C17" s="91">
        <f t="shared" si="0"/>
        <v>0</v>
      </c>
      <c r="D17" s="83"/>
      <c r="E17" s="83"/>
      <c r="F17" s="82"/>
      <c r="G17" s="84"/>
      <c r="H17" s="85"/>
      <c r="I17" s="84"/>
      <c r="J17" s="83">
        <v>92206.5</v>
      </c>
      <c r="K17" s="83">
        <v>83387.899999999994</v>
      </c>
      <c r="L17" s="83">
        <v>539709</v>
      </c>
      <c r="M17" s="83">
        <v>458237.2</v>
      </c>
      <c r="N17" s="8"/>
      <c r="O17" s="8"/>
      <c r="P17" s="24"/>
      <c r="Q17" s="24"/>
      <c r="R17" s="24"/>
      <c r="S17" s="24"/>
      <c r="T17" s="24"/>
      <c r="U17" s="23"/>
      <c r="X17" s="25"/>
      <c r="Y17" s="25"/>
      <c r="Z17" s="26"/>
      <c r="AA17" s="25"/>
      <c r="AB17" s="4"/>
      <c r="AC17" s="4"/>
      <c r="AD17" s="4"/>
      <c r="AE17" s="4"/>
      <c r="AF17" s="4"/>
      <c r="AG17" s="4"/>
    </row>
    <row r="18" spans="2:33" ht="8.1" hidden="1" customHeight="1">
      <c r="B18" s="75" t="s">
        <v>8</v>
      </c>
      <c r="C18" s="91">
        <f t="shared" si="0"/>
        <v>0</v>
      </c>
      <c r="D18" s="83"/>
      <c r="E18" s="83"/>
      <c r="F18" s="82"/>
      <c r="G18" s="84"/>
      <c r="H18" s="85"/>
      <c r="I18" s="84"/>
      <c r="J18" s="83">
        <v>90160.3</v>
      </c>
      <c r="K18" s="83">
        <v>81340.100000000006</v>
      </c>
      <c r="L18" s="83">
        <v>566152.80000000005</v>
      </c>
      <c r="M18" s="83">
        <v>484328.3</v>
      </c>
      <c r="N18" s="8"/>
      <c r="O18" s="8"/>
      <c r="P18" s="24"/>
      <c r="Q18" s="24"/>
      <c r="R18" s="24"/>
      <c r="S18" s="24"/>
      <c r="T18" s="24"/>
      <c r="U18" s="23"/>
      <c r="X18" s="25"/>
      <c r="Y18" s="25"/>
      <c r="Z18" s="26"/>
      <c r="AA18" s="25"/>
      <c r="AB18" s="4"/>
      <c r="AC18" s="4"/>
      <c r="AD18" s="4"/>
      <c r="AE18" s="4"/>
      <c r="AF18" s="4"/>
      <c r="AG18" s="4"/>
    </row>
    <row r="19" spans="2:33" ht="8.1" hidden="1" customHeight="1">
      <c r="B19" s="75" t="s">
        <v>9</v>
      </c>
      <c r="C19" s="91">
        <f t="shared" si="0"/>
        <v>0</v>
      </c>
      <c r="D19" s="83"/>
      <c r="E19" s="83"/>
      <c r="F19" s="82"/>
      <c r="G19" s="84"/>
      <c r="H19" s="85"/>
      <c r="I19" s="84"/>
      <c r="J19" s="83">
        <v>87175.5</v>
      </c>
      <c r="K19" s="83">
        <v>79582.5</v>
      </c>
      <c r="L19" s="83">
        <v>600780.9</v>
      </c>
      <c r="M19" s="83">
        <v>494939.7</v>
      </c>
      <c r="N19" s="8"/>
      <c r="O19" s="8"/>
      <c r="P19" s="24"/>
      <c r="Q19" s="24"/>
      <c r="R19" s="24"/>
      <c r="S19" s="24"/>
      <c r="T19" s="24"/>
      <c r="U19" s="23"/>
      <c r="X19" s="25"/>
      <c r="Y19" s="25"/>
      <c r="Z19" s="26"/>
      <c r="AA19" s="25"/>
      <c r="AB19" s="4"/>
      <c r="AC19" s="4"/>
      <c r="AD19" s="4"/>
      <c r="AE19" s="4"/>
      <c r="AF19" s="4"/>
      <c r="AG19" s="4"/>
    </row>
    <row r="20" spans="2:33" ht="9.9499999999999993" customHeight="1">
      <c r="B20" s="76">
        <v>1995</v>
      </c>
      <c r="C20" s="102">
        <f t="shared" si="0"/>
        <v>100933.7</v>
      </c>
      <c r="D20" s="103">
        <v>93737.4</v>
      </c>
      <c r="E20" s="103">
        <v>7196.3</v>
      </c>
      <c r="F20" s="103">
        <v>77841.3</v>
      </c>
      <c r="G20" s="108">
        <v>11696.7</v>
      </c>
      <c r="H20" s="104" t="s">
        <v>29</v>
      </c>
      <c r="I20" s="103">
        <v>11393.6</v>
      </c>
      <c r="J20" s="103">
        <v>100933.7</v>
      </c>
      <c r="K20" s="103">
        <v>87489.3</v>
      </c>
      <c r="L20" s="103">
        <v>182737.8</v>
      </c>
      <c r="M20" s="103">
        <v>168576.8</v>
      </c>
      <c r="N20" s="8"/>
      <c r="O20" s="8"/>
      <c r="P20" s="24"/>
      <c r="Q20" s="24"/>
      <c r="R20" s="24"/>
      <c r="S20" s="24"/>
      <c r="T20" s="24"/>
      <c r="U20" s="23"/>
      <c r="X20" s="25"/>
      <c r="Y20" s="25"/>
      <c r="Z20" s="26"/>
      <c r="AA20" s="25"/>
      <c r="AB20" s="4"/>
      <c r="AC20" s="4"/>
      <c r="AD20" s="4"/>
      <c r="AE20" s="4"/>
      <c r="AF20" s="4"/>
      <c r="AG20" s="4"/>
    </row>
    <row r="21" spans="2:33" ht="9.9499999999999993" customHeight="1">
      <c r="B21" s="76">
        <v>1996</v>
      </c>
      <c r="C21" s="102">
        <f t="shared" si="0"/>
        <v>98284.5</v>
      </c>
      <c r="D21" s="103">
        <v>93293.5</v>
      </c>
      <c r="E21" s="103">
        <v>4991</v>
      </c>
      <c r="F21" s="103">
        <v>75636.5</v>
      </c>
      <c r="G21" s="108">
        <v>12831.8</v>
      </c>
      <c r="H21" s="104" t="s">
        <v>27</v>
      </c>
      <c r="I21" s="103">
        <v>9795</v>
      </c>
      <c r="J21" s="103">
        <v>98284.5</v>
      </c>
      <c r="K21" s="103">
        <v>79790.399999999994</v>
      </c>
      <c r="L21" s="103">
        <v>214877.1</v>
      </c>
      <c r="M21" s="103">
        <v>208995.4</v>
      </c>
      <c r="N21" s="8"/>
      <c r="O21" s="8"/>
      <c r="P21" s="24"/>
      <c r="Q21" s="24"/>
      <c r="R21" s="24"/>
      <c r="S21" s="24"/>
      <c r="T21" s="24"/>
      <c r="U21" s="23"/>
      <c r="X21" s="25"/>
      <c r="Y21" s="25"/>
      <c r="Z21" s="26"/>
      <c r="AA21" s="25"/>
      <c r="AB21" s="4"/>
      <c r="AC21" s="4"/>
      <c r="AD21" s="4"/>
      <c r="AE21" s="4"/>
      <c r="AF21" s="4"/>
      <c r="AG21" s="4"/>
    </row>
    <row r="22" spans="2:33" ht="9.9499999999999993" customHeight="1">
      <c r="B22" s="76">
        <v>1997</v>
      </c>
      <c r="C22" s="102">
        <f t="shared" si="0"/>
        <v>88321.2</v>
      </c>
      <c r="D22" s="103">
        <v>84260.7</v>
      </c>
      <c r="E22" s="103">
        <v>4060.5</v>
      </c>
      <c r="F22" s="103">
        <v>67369.899999999994</v>
      </c>
      <c r="G22" s="108">
        <v>12250.3</v>
      </c>
      <c r="H22" s="104" t="s">
        <v>26</v>
      </c>
      <c r="I22" s="103">
        <v>8614.9</v>
      </c>
      <c r="J22" s="103">
        <v>88321.2</v>
      </c>
      <c r="K22" s="103">
        <v>76113.7</v>
      </c>
      <c r="L22" s="103">
        <v>305638.09999999998</v>
      </c>
      <c r="M22" s="103">
        <v>298487.09999999998</v>
      </c>
      <c r="N22" s="8"/>
      <c r="O22" s="8"/>
      <c r="P22" s="24"/>
      <c r="Q22" s="24"/>
      <c r="R22" s="24"/>
      <c r="S22" s="24"/>
      <c r="T22" s="24"/>
      <c r="U22" s="23"/>
      <c r="X22" s="25"/>
      <c r="Y22" s="25"/>
      <c r="Z22" s="26"/>
      <c r="AA22" s="25"/>
      <c r="AB22" s="4"/>
      <c r="AC22" s="4"/>
      <c r="AD22" s="4"/>
      <c r="AE22" s="4"/>
      <c r="AF22" s="4"/>
      <c r="AG22" s="4"/>
    </row>
    <row r="23" spans="2:33" ht="9.9499999999999993" customHeight="1">
      <c r="B23" s="76">
        <v>1998</v>
      </c>
      <c r="C23" s="102">
        <f t="shared" si="0"/>
        <v>92294.5</v>
      </c>
      <c r="D23" s="103">
        <v>87897</v>
      </c>
      <c r="E23" s="103">
        <v>4397.5</v>
      </c>
      <c r="F23" s="103">
        <v>70115.5</v>
      </c>
      <c r="G23" s="108">
        <v>12962.6</v>
      </c>
      <c r="H23" s="104" t="s">
        <v>25</v>
      </c>
      <c r="I23" s="103">
        <v>9053.2999999999993</v>
      </c>
      <c r="J23" s="103">
        <v>92294.5</v>
      </c>
      <c r="K23" s="103">
        <v>77624.3</v>
      </c>
      <c r="L23" s="103">
        <v>406456.3</v>
      </c>
      <c r="M23" s="103">
        <v>399875.5</v>
      </c>
      <c r="N23" s="8"/>
      <c r="O23" s="8"/>
      <c r="P23" s="24"/>
      <c r="Q23" s="24"/>
      <c r="R23" s="24"/>
      <c r="S23" s="24"/>
      <c r="T23" s="24"/>
      <c r="U23" s="23"/>
      <c r="X23" s="25"/>
      <c r="Y23" s="25"/>
      <c r="Z23" s="26"/>
      <c r="AA23" s="25"/>
      <c r="AB23" s="4"/>
      <c r="AC23" s="4"/>
      <c r="AD23" s="4"/>
      <c r="AE23" s="4"/>
      <c r="AF23" s="4"/>
      <c r="AG23" s="4"/>
    </row>
    <row r="24" spans="2:33" ht="9.9499999999999993" customHeight="1">
      <c r="B24" s="76">
        <v>1999</v>
      </c>
      <c r="C24" s="102">
        <f t="shared" si="0"/>
        <v>92289.5</v>
      </c>
      <c r="D24" s="103">
        <v>87996.800000000003</v>
      </c>
      <c r="E24" s="103">
        <v>4292.7</v>
      </c>
      <c r="F24" s="103">
        <v>70329.8</v>
      </c>
      <c r="G24" s="108">
        <v>13834.8</v>
      </c>
      <c r="H24" s="104" t="s">
        <v>28</v>
      </c>
      <c r="I24" s="103">
        <v>8120.7</v>
      </c>
      <c r="J24" s="103">
        <v>92289.5</v>
      </c>
      <c r="K24" s="103">
        <v>75424</v>
      </c>
      <c r="L24" s="103">
        <v>546661.1</v>
      </c>
      <c r="M24" s="103">
        <v>498587.6</v>
      </c>
      <c r="N24" s="8"/>
      <c r="O24" s="8"/>
      <c r="P24" s="24"/>
      <c r="Q24" s="24"/>
      <c r="R24" s="24"/>
      <c r="S24" s="24"/>
      <c r="T24" s="24"/>
      <c r="U24" s="23"/>
      <c r="X24" s="25"/>
      <c r="Y24" s="25"/>
      <c r="Z24" s="26"/>
      <c r="AA24" s="25"/>
      <c r="AB24" s="4"/>
      <c r="AC24" s="4"/>
      <c r="AD24" s="4"/>
      <c r="AE24" s="4"/>
      <c r="AF24" s="4"/>
      <c r="AG24" s="4"/>
    </row>
    <row r="25" spans="2:33" ht="3" customHeight="1">
      <c r="B25" s="76"/>
      <c r="C25" s="102"/>
      <c r="D25" s="103"/>
      <c r="E25" s="103"/>
      <c r="F25" s="103"/>
      <c r="G25" s="108"/>
      <c r="H25" s="104"/>
      <c r="I25" s="103"/>
      <c r="J25" s="103"/>
      <c r="K25" s="103"/>
      <c r="L25" s="103"/>
      <c r="M25" s="103"/>
      <c r="N25" s="8"/>
      <c r="O25" s="8"/>
      <c r="P25" s="24"/>
      <c r="Q25" s="24"/>
      <c r="R25" s="24"/>
      <c r="S25" s="24"/>
      <c r="T25" s="24"/>
      <c r="U25" s="23"/>
      <c r="X25" s="25"/>
      <c r="Y25" s="25"/>
      <c r="Z25" s="26"/>
      <c r="AA25" s="25"/>
      <c r="AB25" s="4"/>
      <c r="AC25" s="4"/>
      <c r="AD25" s="4"/>
      <c r="AE25" s="4"/>
      <c r="AF25" s="4"/>
      <c r="AG25" s="4"/>
    </row>
    <row r="26" spans="2:33" ht="9.9499999999999993" customHeight="1">
      <c r="B26" s="76">
        <v>2000</v>
      </c>
      <c r="C26" s="102">
        <f t="shared" ref="C26:C50" si="1">SUM(D26:E26)</f>
        <v>84600.200000000012</v>
      </c>
      <c r="D26" s="103">
        <v>80304.100000000006</v>
      </c>
      <c r="E26" s="103">
        <v>4296.1000000000004</v>
      </c>
      <c r="F26" s="103">
        <v>62822</v>
      </c>
      <c r="G26" s="108">
        <v>13445</v>
      </c>
      <c r="H26" s="104" t="s">
        <v>30</v>
      </c>
      <c r="I26" s="103">
        <v>8330.7000000000007</v>
      </c>
      <c r="J26" s="103">
        <v>84600.2</v>
      </c>
      <c r="K26" s="103">
        <v>70260.399999999994</v>
      </c>
      <c r="L26" s="103">
        <v>712046.7</v>
      </c>
      <c r="M26" s="103">
        <v>657809.69999999995</v>
      </c>
      <c r="N26" s="8"/>
      <c r="O26" s="8"/>
      <c r="P26" s="24"/>
      <c r="Q26" s="24"/>
      <c r="R26" s="24"/>
      <c r="S26" s="24"/>
      <c r="T26" s="24"/>
      <c r="U26" s="23"/>
      <c r="X26" s="25"/>
      <c r="Y26" s="25"/>
      <c r="Z26" s="26"/>
      <c r="AA26" s="25"/>
      <c r="AB26" s="4"/>
      <c r="AC26" s="4"/>
      <c r="AD26" s="4"/>
      <c r="AE26" s="4"/>
      <c r="AF26" s="4"/>
      <c r="AG26" s="4"/>
    </row>
    <row r="27" spans="2:33" ht="7.5" hidden="1" customHeight="1">
      <c r="B27" s="76">
        <v>2001</v>
      </c>
      <c r="C27" s="102">
        <f t="shared" si="1"/>
        <v>0</v>
      </c>
      <c r="D27" s="103"/>
      <c r="E27" s="103"/>
      <c r="F27" s="103"/>
      <c r="G27" s="108"/>
      <c r="H27" s="104"/>
      <c r="I27" s="103"/>
      <c r="J27" s="103"/>
      <c r="K27" s="103"/>
      <c r="L27" s="103"/>
      <c r="M27" s="103"/>
      <c r="N27" s="8"/>
      <c r="O27" s="8"/>
      <c r="P27" s="24"/>
      <c r="Q27" s="24"/>
      <c r="R27" s="24"/>
      <c r="S27" s="24"/>
      <c r="T27" s="24"/>
      <c r="U27" s="23"/>
      <c r="X27" s="25"/>
      <c r="Y27" s="25"/>
      <c r="Z27" s="26"/>
      <c r="AA27" s="25"/>
      <c r="AB27" s="4"/>
      <c r="AC27" s="4"/>
      <c r="AD27" s="4"/>
      <c r="AE27" s="4"/>
      <c r="AF27" s="4"/>
      <c r="AG27" s="4"/>
    </row>
    <row r="28" spans="2:33" ht="7.5" hidden="1" customHeight="1">
      <c r="B28" s="76" t="s">
        <v>7</v>
      </c>
      <c r="C28" s="102">
        <f t="shared" si="1"/>
        <v>0</v>
      </c>
      <c r="D28" s="103"/>
      <c r="E28" s="103"/>
      <c r="F28" s="103"/>
      <c r="G28" s="108"/>
      <c r="H28" s="104"/>
      <c r="I28" s="103"/>
      <c r="J28" s="103">
        <v>88460.7</v>
      </c>
      <c r="K28" s="103">
        <v>72859.8</v>
      </c>
      <c r="L28" s="103">
        <v>750391.7</v>
      </c>
      <c r="M28" s="103">
        <v>645017.4</v>
      </c>
      <c r="N28" s="8"/>
      <c r="O28" s="8"/>
      <c r="P28" s="24"/>
      <c r="Q28" s="24"/>
      <c r="R28" s="24"/>
      <c r="S28" s="24"/>
      <c r="T28" s="24"/>
      <c r="U28" s="23"/>
      <c r="X28" s="25"/>
      <c r="Y28" s="25"/>
      <c r="Z28" s="26"/>
      <c r="AA28" s="25"/>
      <c r="AB28" s="4"/>
      <c r="AC28" s="4"/>
      <c r="AD28" s="4"/>
      <c r="AE28" s="4"/>
      <c r="AF28" s="4"/>
      <c r="AG28" s="4"/>
    </row>
    <row r="29" spans="2:33" ht="7.5" hidden="1" customHeight="1">
      <c r="B29" s="76" t="s">
        <v>8</v>
      </c>
      <c r="C29" s="102">
        <f t="shared" si="1"/>
        <v>0</v>
      </c>
      <c r="D29" s="103"/>
      <c r="E29" s="103"/>
      <c r="F29" s="103"/>
      <c r="G29" s="108"/>
      <c r="H29" s="104"/>
      <c r="I29" s="103"/>
      <c r="J29" s="103">
        <v>84589.8</v>
      </c>
      <c r="K29" s="103">
        <v>71350.5</v>
      </c>
      <c r="L29" s="103">
        <v>754962.8</v>
      </c>
      <c r="M29" s="103">
        <v>649879</v>
      </c>
      <c r="N29" s="8"/>
      <c r="O29" s="8"/>
      <c r="P29" s="24"/>
      <c r="Q29" s="24"/>
      <c r="R29" s="24"/>
      <c r="S29" s="24"/>
      <c r="T29" s="24"/>
      <c r="U29" s="23"/>
      <c r="X29" s="25"/>
      <c r="Y29" s="25"/>
      <c r="Z29" s="26"/>
      <c r="AA29" s="25"/>
      <c r="AB29" s="4"/>
      <c r="AC29" s="4"/>
      <c r="AD29" s="4"/>
      <c r="AE29" s="4"/>
      <c r="AF29" s="4"/>
      <c r="AG29" s="4"/>
    </row>
    <row r="30" spans="2:33" ht="7.5" hidden="1" customHeight="1">
      <c r="B30" s="76" t="s">
        <v>9</v>
      </c>
      <c r="C30" s="102">
        <f t="shared" si="1"/>
        <v>0</v>
      </c>
      <c r="D30" s="103"/>
      <c r="E30" s="103"/>
      <c r="F30" s="103"/>
      <c r="G30" s="108"/>
      <c r="H30" s="104"/>
      <c r="I30" s="103"/>
      <c r="J30" s="103">
        <v>82696.899999999994</v>
      </c>
      <c r="K30" s="103">
        <v>70297.100000000006</v>
      </c>
      <c r="L30" s="103">
        <v>774745.7</v>
      </c>
      <c r="M30" s="103">
        <v>699008.3</v>
      </c>
      <c r="N30" s="8"/>
      <c r="O30" s="8"/>
      <c r="P30" s="24"/>
      <c r="Q30" s="24"/>
      <c r="R30" s="24"/>
      <c r="S30" s="24"/>
      <c r="T30" s="24"/>
      <c r="U30" s="23"/>
      <c r="X30" s="25"/>
      <c r="Y30" s="25"/>
      <c r="Z30" s="26"/>
      <c r="AA30" s="25"/>
      <c r="AB30" s="4"/>
      <c r="AC30" s="4"/>
      <c r="AD30" s="4"/>
      <c r="AE30" s="4"/>
      <c r="AF30" s="4"/>
      <c r="AG30" s="4"/>
    </row>
    <row r="31" spans="2:33" ht="9.9499999999999993" customHeight="1">
      <c r="B31" s="76">
        <v>2001</v>
      </c>
      <c r="C31" s="102">
        <f t="shared" si="1"/>
        <v>80339.199999999997</v>
      </c>
      <c r="D31" s="103">
        <v>76655.5</v>
      </c>
      <c r="E31" s="103">
        <v>3683.7</v>
      </c>
      <c r="F31" s="103">
        <v>59378.5</v>
      </c>
      <c r="G31" s="108">
        <v>12718.8</v>
      </c>
      <c r="H31" s="104" t="s">
        <v>31</v>
      </c>
      <c r="I31" s="103">
        <v>8240.2999999999993</v>
      </c>
      <c r="J31" s="103">
        <v>80339.199999999997</v>
      </c>
      <c r="K31" s="103">
        <v>69807.899999999994</v>
      </c>
      <c r="L31" s="103">
        <v>802738</v>
      </c>
      <c r="M31" s="103">
        <v>736820.7</v>
      </c>
      <c r="N31" s="8"/>
      <c r="O31" s="8"/>
      <c r="P31" s="24"/>
      <c r="Q31" s="24"/>
      <c r="R31" s="24"/>
      <c r="S31" s="24"/>
      <c r="T31" s="24"/>
      <c r="U31" s="23"/>
      <c r="X31" s="25"/>
      <c r="Y31" s="25"/>
      <c r="Z31" s="26"/>
      <c r="AA31" s="25"/>
      <c r="AB31" s="4"/>
      <c r="AC31" s="4"/>
      <c r="AD31" s="4"/>
      <c r="AE31" s="4"/>
      <c r="AF31" s="4"/>
      <c r="AG31" s="4"/>
    </row>
    <row r="32" spans="2:33" ht="7.5" hidden="1" customHeight="1">
      <c r="B32" s="76">
        <v>2002</v>
      </c>
      <c r="C32" s="102">
        <f t="shared" si="1"/>
        <v>0</v>
      </c>
      <c r="D32" s="103"/>
      <c r="E32" s="103"/>
      <c r="F32" s="103"/>
      <c r="G32" s="108"/>
      <c r="H32" s="104"/>
      <c r="I32" s="103"/>
      <c r="J32" s="103"/>
      <c r="K32" s="103"/>
      <c r="L32" s="103"/>
      <c r="M32" s="103"/>
      <c r="N32" s="27"/>
      <c r="O32" s="27"/>
      <c r="P32" s="24"/>
      <c r="Q32" s="24"/>
      <c r="R32" s="24"/>
      <c r="S32" s="24"/>
      <c r="T32" s="24"/>
      <c r="U32" s="23"/>
      <c r="X32" s="25"/>
      <c r="Y32" s="25"/>
      <c r="Z32" s="26"/>
      <c r="AA32" s="25"/>
      <c r="AB32" s="4"/>
      <c r="AC32" s="4"/>
      <c r="AD32" s="4"/>
      <c r="AE32" s="4"/>
      <c r="AF32" s="4"/>
      <c r="AG32" s="4"/>
    </row>
    <row r="33" spans="2:33" ht="7.5" hidden="1" customHeight="1">
      <c r="B33" s="76" t="s">
        <v>7</v>
      </c>
      <c r="C33" s="102">
        <f t="shared" si="1"/>
        <v>0</v>
      </c>
      <c r="D33" s="103"/>
      <c r="E33" s="103"/>
      <c r="F33" s="103"/>
      <c r="G33" s="108"/>
      <c r="H33" s="104"/>
      <c r="I33" s="103"/>
      <c r="J33" s="103">
        <v>81799.199999999997</v>
      </c>
      <c r="K33" s="103">
        <v>71716.5</v>
      </c>
      <c r="L33" s="103">
        <v>851881.9</v>
      </c>
      <c r="M33" s="103">
        <v>771090.5</v>
      </c>
      <c r="N33" s="27"/>
      <c r="O33" s="27"/>
      <c r="P33" s="24"/>
      <c r="Q33" s="24"/>
      <c r="R33" s="24"/>
      <c r="S33" s="24"/>
      <c r="T33" s="24"/>
      <c r="U33" s="28"/>
      <c r="X33" s="25"/>
      <c r="Y33" s="25"/>
      <c r="Z33" s="26"/>
      <c r="AA33" s="25"/>
      <c r="AB33" s="4"/>
      <c r="AC33" s="4"/>
      <c r="AD33" s="4"/>
      <c r="AE33" s="4"/>
      <c r="AF33" s="4"/>
      <c r="AG33" s="4"/>
    </row>
    <row r="34" spans="2:33" ht="7.5" hidden="1" customHeight="1">
      <c r="B34" s="76" t="s">
        <v>8</v>
      </c>
      <c r="C34" s="102">
        <f t="shared" si="1"/>
        <v>0</v>
      </c>
      <c r="D34" s="103"/>
      <c r="E34" s="103"/>
      <c r="F34" s="103"/>
      <c r="G34" s="108"/>
      <c r="H34" s="104"/>
      <c r="I34" s="103"/>
      <c r="J34" s="103">
        <v>77949.600000000006</v>
      </c>
      <c r="K34" s="103">
        <v>69526.100000000006</v>
      </c>
      <c r="L34" s="103">
        <v>884984.4</v>
      </c>
      <c r="M34" s="103">
        <v>775220.7</v>
      </c>
      <c r="N34" s="27"/>
      <c r="O34" s="27"/>
      <c r="P34" s="24"/>
      <c r="Q34" s="24"/>
      <c r="R34" s="24"/>
      <c r="S34" s="24"/>
      <c r="T34" s="24"/>
      <c r="U34" s="23"/>
      <c r="X34" s="25"/>
      <c r="Y34" s="25"/>
      <c r="Z34" s="26"/>
      <c r="AA34" s="25"/>
      <c r="AB34" s="4"/>
      <c r="AC34" s="4"/>
      <c r="AD34" s="4"/>
      <c r="AE34" s="4"/>
      <c r="AF34" s="4"/>
      <c r="AG34" s="4"/>
    </row>
    <row r="35" spans="2:33" ht="7.5" hidden="1" customHeight="1">
      <c r="B35" s="76" t="s">
        <v>9</v>
      </c>
      <c r="C35" s="102">
        <f t="shared" si="1"/>
        <v>0</v>
      </c>
      <c r="D35" s="103"/>
      <c r="E35" s="103"/>
      <c r="F35" s="103"/>
      <c r="G35" s="108"/>
      <c r="H35" s="104"/>
      <c r="I35" s="103"/>
      <c r="J35" s="103">
        <v>78891</v>
      </c>
      <c r="K35" s="103">
        <v>71304</v>
      </c>
      <c r="L35" s="103">
        <v>898507</v>
      </c>
      <c r="M35" s="103">
        <v>813183.2</v>
      </c>
      <c r="N35" s="27"/>
      <c r="O35" s="27"/>
      <c r="P35" s="24"/>
      <c r="Q35" s="24"/>
      <c r="R35" s="24"/>
      <c r="S35" s="24"/>
      <c r="T35" s="24"/>
      <c r="U35" s="23"/>
      <c r="X35" s="25"/>
      <c r="Y35" s="25"/>
      <c r="Z35" s="26"/>
      <c r="AA35" s="25"/>
      <c r="AB35" s="4"/>
      <c r="AC35" s="4"/>
      <c r="AD35" s="4"/>
      <c r="AE35" s="4"/>
      <c r="AF35" s="4"/>
      <c r="AG35" s="4"/>
    </row>
    <row r="36" spans="2:33" ht="9.9499999999999993" customHeight="1">
      <c r="B36" s="76">
        <v>2002</v>
      </c>
      <c r="C36" s="102">
        <f t="shared" si="1"/>
        <v>78818.100000000006</v>
      </c>
      <c r="D36" s="103">
        <v>76028.600000000006</v>
      </c>
      <c r="E36" s="103">
        <v>2789.5</v>
      </c>
      <c r="F36" s="103">
        <f>43051.5+14827.6</f>
        <v>57879.1</v>
      </c>
      <c r="G36" s="108">
        <v>12337.3</v>
      </c>
      <c r="H36" s="104" t="s">
        <v>32</v>
      </c>
      <c r="I36" s="103">
        <v>8600.7000000000007</v>
      </c>
      <c r="J36" s="103">
        <v>78818.100000000006</v>
      </c>
      <c r="K36" s="103">
        <v>71528.100000000006</v>
      </c>
      <c r="L36" s="103">
        <v>950243.6</v>
      </c>
      <c r="M36" s="103">
        <v>875852.2</v>
      </c>
      <c r="N36" s="27"/>
      <c r="O36" s="27"/>
      <c r="P36" s="24"/>
      <c r="Q36" s="24"/>
      <c r="R36" s="24"/>
      <c r="S36" s="24"/>
      <c r="T36" s="24"/>
      <c r="U36" s="23"/>
      <c r="X36" s="25"/>
      <c r="Y36" s="25"/>
      <c r="Z36" s="26"/>
      <c r="AA36" s="25"/>
      <c r="AB36" s="4"/>
      <c r="AC36" s="4"/>
      <c r="AD36" s="4"/>
      <c r="AE36" s="4"/>
      <c r="AF36" s="4"/>
      <c r="AG36" s="4"/>
    </row>
    <row r="37" spans="2:33" ht="7.5" hidden="1" customHeight="1">
      <c r="B37" s="76">
        <v>2003</v>
      </c>
      <c r="C37" s="102">
        <f t="shared" si="1"/>
        <v>0</v>
      </c>
      <c r="D37" s="103"/>
      <c r="E37" s="103"/>
      <c r="F37" s="103"/>
      <c r="G37" s="108"/>
      <c r="H37" s="104"/>
      <c r="I37" s="103"/>
      <c r="J37" s="103"/>
      <c r="K37" s="103"/>
      <c r="L37" s="103"/>
      <c r="M37" s="103"/>
      <c r="N37" s="27"/>
      <c r="O37" s="27"/>
      <c r="P37" s="24"/>
      <c r="Q37" s="24"/>
      <c r="R37" s="24"/>
      <c r="S37" s="24"/>
      <c r="T37" s="24"/>
      <c r="U37" s="23"/>
      <c r="X37" s="25"/>
      <c r="Y37" s="25"/>
      <c r="Z37" s="26"/>
      <c r="AA37" s="25"/>
      <c r="AB37" s="4"/>
      <c r="AC37" s="4"/>
      <c r="AD37" s="4"/>
      <c r="AE37" s="4"/>
      <c r="AF37" s="4"/>
      <c r="AG37" s="4"/>
    </row>
    <row r="38" spans="2:33" ht="7.5" hidden="1" customHeight="1">
      <c r="B38" s="76" t="s">
        <v>7</v>
      </c>
      <c r="C38" s="102">
        <f t="shared" si="1"/>
        <v>0</v>
      </c>
      <c r="D38" s="103"/>
      <c r="E38" s="103"/>
      <c r="F38" s="103"/>
      <c r="G38" s="108"/>
      <c r="H38" s="104"/>
      <c r="I38" s="103"/>
      <c r="J38" s="103">
        <v>81824.5</v>
      </c>
      <c r="K38" s="103">
        <v>74596.899999999994</v>
      </c>
      <c r="L38" s="103">
        <v>919119.2</v>
      </c>
      <c r="M38" s="103">
        <v>866998.3</v>
      </c>
      <c r="N38" s="27"/>
      <c r="O38" s="27"/>
      <c r="P38" s="24"/>
      <c r="Q38" s="24"/>
      <c r="R38" s="24"/>
      <c r="S38" s="24"/>
      <c r="T38" s="24"/>
      <c r="U38" s="23"/>
      <c r="X38" s="25"/>
      <c r="Y38" s="25"/>
      <c r="Z38" s="26"/>
      <c r="AA38" s="25"/>
      <c r="AB38" s="4"/>
      <c r="AC38" s="4"/>
      <c r="AD38" s="4"/>
      <c r="AE38" s="4"/>
      <c r="AF38" s="4"/>
      <c r="AG38" s="4"/>
    </row>
    <row r="39" spans="2:33" ht="7.5" hidden="1" customHeight="1">
      <c r="B39" s="76" t="s">
        <v>8</v>
      </c>
      <c r="C39" s="102">
        <f t="shared" si="1"/>
        <v>0</v>
      </c>
      <c r="D39" s="103"/>
      <c r="E39" s="103"/>
      <c r="F39" s="103"/>
      <c r="G39" s="108"/>
      <c r="H39" s="104"/>
      <c r="I39" s="103"/>
      <c r="J39" s="103">
        <v>80084.2</v>
      </c>
      <c r="K39" s="103">
        <v>73781.5</v>
      </c>
      <c r="L39" s="103">
        <v>975345.9</v>
      </c>
      <c r="M39" s="103">
        <v>852672.2</v>
      </c>
      <c r="N39" s="27"/>
      <c r="O39" s="27"/>
      <c r="P39" s="24"/>
      <c r="Q39" s="24"/>
      <c r="R39" s="24"/>
      <c r="S39" s="24"/>
      <c r="T39" s="24"/>
      <c r="U39" s="23"/>
      <c r="X39" s="25"/>
      <c r="Y39" s="25"/>
      <c r="Z39" s="26"/>
      <c r="AA39" s="25"/>
      <c r="AB39" s="4"/>
      <c r="AC39" s="4"/>
      <c r="AD39" s="4"/>
      <c r="AE39" s="4"/>
      <c r="AF39" s="4"/>
      <c r="AG39" s="4"/>
    </row>
    <row r="40" spans="2:33" ht="7.5" hidden="1" customHeight="1">
      <c r="B40" s="76" t="s">
        <v>9</v>
      </c>
      <c r="C40" s="102">
        <f t="shared" si="1"/>
        <v>0</v>
      </c>
      <c r="D40" s="103"/>
      <c r="E40" s="103"/>
      <c r="F40" s="103"/>
      <c r="G40" s="108"/>
      <c r="H40" s="104"/>
      <c r="I40" s="103"/>
      <c r="J40" s="103">
        <v>78090</v>
      </c>
      <c r="K40" s="103">
        <v>72787.600000000006</v>
      </c>
      <c r="L40" s="103">
        <v>1054178.7</v>
      </c>
      <c r="M40" s="103">
        <v>913962.1</v>
      </c>
      <c r="N40" s="27"/>
      <c r="O40" s="27"/>
      <c r="P40" s="24"/>
      <c r="Q40" s="24"/>
      <c r="R40" s="24"/>
      <c r="S40" s="24"/>
      <c r="T40" s="24"/>
      <c r="U40" s="23"/>
      <c r="X40" s="25"/>
      <c r="Y40" s="25"/>
      <c r="Z40" s="26"/>
      <c r="AA40" s="25"/>
      <c r="AB40" s="4"/>
      <c r="AC40" s="4"/>
      <c r="AD40" s="4"/>
      <c r="AE40" s="4"/>
      <c r="AF40" s="4"/>
      <c r="AG40" s="4"/>
    </row>
    <row r="41" spans="2:33" ht="9.9499999999999993" customHeight="1">
      <c r="B41" s="76">
        <v>2003</v>
      </c>
      <c r="C41" s="102">
        <f t="shared" si="1"/>
        <v>79023.5</v>
      </c>
      <c r="D41" s="103">
        <v>77335.7</v>
      </c>
      <c r="E41" s="103">
        <v>1687.8</v>
      </c>
      <c r="F41" s="103">
        <v>58358.3</v>
      </c>
      <c r="G41" s="108">
        <v>12157.4</v>
      </c>
      <c r="H41" s="104" t="s">
        <v>33</v>
      </c>
      <c r="I41" s="103">
        <v>8507.5</v>
      </c>
      <c r="J41" s="103">
        <v>79023.5</v>
      </c>
      <c r="K41" s="103">
        <v>73625.600000000006</v>
      </c>
      <c r="L41" s="103">
        <v>1086141.3</v>
      </c>
      <c r="M41" s="103">
        <v>992572.5</v>
      </c>
      <c r="N41" s="27"/>
      <c r="O41" s="27"/>
      <c r="P41" s="24"/>
      <c r="Q41" s="24"/>
      <c r="R41" s="24"/>
      <c r="S41" s="24"/>
      <c r="T41" s="24"/>
      <c r="U41" s="23"/>
      <c r="X41" s="25"/>
      <c r="Y41" s="25"/>
      <c r="Z41" s="26"/>
      <c r="AA41" s="25"/>
      <c r="AB41" s="4"/>
      <c r="AC41" s="4"/>
      <c r="AD41" s="4"/>
      <c r="AE41" s="4"/>
      <c r="AF41" s="4"/>
      <c r="AG41" s="4"/>
    </row>
    <row r="42" spans="2:33" ht="7.5" hidden="1" customHeight="1">
      <c r="B42" s="76">
        <v>2004</v>
      </c>
      <c r="C42" s="102">
        <f t="shared" si="1"/>
        <v>0</v>
      </c>
      <c r="D42" s="103"/>
      <c r="E42" s="103"/>
      <c r="F42" s="103"/>
      <c r="G42" s="108"/>
      <c r="H42" s="105"/>
      <c r="I42" s="103"/>
      <c r="J42" s="103"/>
      <c r="K42" s="103"/>
      <c r="L42" s="103"/>
      <c r="M42" s="103"/>
      <c r="N42" s="27"/>
      <c r="O42" s="27"/>
      <c r="P42" s="24"/>
      <c r="Q42" s="24"/>
      <c r="R42" s="24"/>
      <c r="S42" s="24"/>
      <c r="T42" s="24"/>
      <c r="U42" s="23"/>
      <c r="X42" s="25"/>
      <c r="Y42" s="25"/>
      <c r="Z42" s="26"/>
      <c r="AA42" s="25"/>
      <c r="AB42" s="4"/>
      <c r="AC42" s="4"/>
      <c r="AD42" s="4"/>
      <c r="AE42" s="4"/>
      <c r="AF42" s="4"/>
      <c r="AG42" s="4"/>
    </row>
    <row r="43" spans="2:33" ht="7.5" hidden="1" customHeight="1">
      <c r="B43" s="76" t="s">
        <v>7</v>
      </c>
      <c r="C43" s="102">
        <f t="shared" si="1"/>
        <v>0</v>
      </c>
      <c r="D43" s="103"/>
      <c r="E43" s="103"/>
      <c r="F43" s="103"/>
      <c r="G43" s="108"/>
      <c r="H43" s="105"/>
      <c r="I43" s="103"/>
      <c r="J43" s="103">
        <v>80881.5</v>
      </c>
      <c r="K43" s="103">
        <v>75496.399999999994</v>
      </c>
      <c r="L43" s="103">
        <v>1107378.8</v>
      </c>
      <c r="M43" s="103">
        <v>961526</v>
      </c>
      <c r="N43" s="27"/>
      <c r="O43" s="27"/>
      <c r="P43" s="24"/>
      <c r="Q43" s="24"/>
      <c r="R43" s="24"/>
      <c r="S43" s="24"/>
      <c r="T43" s="24"/>
      <c r="U43" s="23"/>
      <c r="X43" s="25"/>
      <c r="Y43" s="25"/>
      <c r="Z43" s="26"/>
      <c r="AA43" s="25"/>
      <c r="AB43" s="4"/>
      <c r="AC43" s="4"/>
      <c r="AD43" s="4"/>
      <c r="AE43" s="4"/>
      <c r="AF43" s="4"/>
      <c r="AG43" s="4"/>
    </row>
    <row r="44" spans="2:33" ht="7.5" hidden="1" customHeight="1">
      <c r="B44" s="76" t="s">
        <v>8</v>
      </c>
      <c r="C44" s="102">
        <f t="shared" si="1"/>
        <v>0</v>
      </c>
      <c r="D44" s="103"/>
      <c r="E44" s="103"/>
      <c r="F44" s="103"/>
      <c r="G44" s="108"/>
      <c r="H44" s="105"/>
      <c r="I44" s="103"/>
      <c r="J44" s="103">
        <v>80840.2</v>
      </c>
      <c r="K44" s="103">
        <v>76868</v>
      </c>
      <c r="L44" s="103">
        <v>1156247.1000000001</v>
      </c>
      <c r="M44" s="103">
        <v>953093.1</v>
      </c>
      <c r="N44" s="27"/>
      <c r="O44" s="27"/>
      <c r="P44" s="24"/>
      <c r="Q44" s="24"/>
      <c r="R44" s="24"/>
      <c r="S44" s="24"/>
      <c r="T44" s="24"/>
      <c r="U44" s="23"/>
      <c r="X44" s="25"/>
      <c r="Y44" s="25"/>
      <c r="Z44" s="26"/>
      <c r="AA44" s="25"/>
      <c r="AB44" s="4"/>
      <c r="AC44" s="4"/>
      <c r="AD44" s="4"/>
      <c r="AE44" s="4"/>
      <c r="AF44" s="4"/>
      <c r="AG44" s="4"/>
    </row>
    <row r="45" spans="2:33" ht="7.5" hidden="1" customHeight="1">
      <c r="B45" s="76" t="s">
        <v>9</v>
      </c>
      <c r="C45" s="102">
        <f t="shared" si="1"/>
        <v>0</v>
      </c>
      <c r="D45" s="103"/>
      <c r="E45" s="103"/>
      <c r="F45" s="103"/>
      <c r="G45" s="108"/>
      <c r="H45" s="105"/>
      <c r="I45" s="103"/>
      <c r="J45" s="103">
        <v>79937.399999999994</v>
      </c>
      <c r="K45" s="103">
        <v>75519.3</v>
      </c>
      <c r="L45" s="103">
        <v>1170804.8</v>
      </c>
      <c r="M45" s="103">
        <v>968552.6</v>
      </c>
      <c r="N45" s="27"/>
      <c r="O45" s="27"/>
      <c r="P45" s="24"/>
      <c r="Q45" s="24"/>
      <c r="R45" s="24"/>
      <c r="S45" s="24"/>
      <c r="T45" s="24"/>
      <c r="U45" s="23"/>
      <c r="X45" s="25"/>
      <c r="Y45" s="25"/>
      <c r="Z45" s="26"/>
      <c r="AA45" s="25"/>
      <c r="AB45" s="4"/>
      <c r="AC45" s="4"/>
      <c r="AD45" s="4"/>
      <c r="AE45" s="4"/>
      <c r="AF45" s="4"/>
      <c r="AG45" s="4"/>
    </row>
    <row r="46" spans="2:33" ht="9.9499999999999993" customHeight="1">
      <c r="B46" s="76">
        <v>2004</v>
      </c>
      <c r="C46" s="102">
        <f t="shared" si="1"/>
        <v>79225.8</v>
      </c>
      <c r="D46" s="103">
        <v>77149.100000000006</v>
      </c>
      <c r="E46" s="103">
        <v>2076.6999999999998</v>
      </c>
      <c r="F46" s="103">
        <v>60084.2</v>
      </c>
      <c r="G46" s="108">
        <v>11003.4</v>
      </c>
      <c r="H46" s="105"/>
      <c r="I46" s="103">
        <v>8138.2</v>
      </c>
      <c r="J46" s="103">
        <v>79225.8</v>
      </c>
      <c r="K46" s="103">
        <v>75713.100000000006</v>
      </c>
      <c r="L46" s="103">
        <v>1181311.3999999999</v>
      </c>
      <c r="M46" s="103">
        <v>1075824.2</v>
      </c>
      <c r="N46" s="27"/>
      <c r="O46" s="27"/>
      <c r="P46" s="24"/>
      <c r="Q46" s="24"/>
      <c r="R46" s="24"/>
      <c r="S46" s="24"/>
      <c r="T46" s="24"/>
      <c r="U46" s="23"/>
      <c r="X46" s="25"/>
      <c r="Y46" s="25"/>
      <c r="Z46" s="26"/>
      <c r="AA46" s="25"/>
      <c r="AB46" s="4"/>
      <c r="AC46" s="4"/>
      <c r="AD46" s="4"/>
      <c r="AE46" s="4"/>
      <c r="AF46" s="4"/>
      <c r="AG46" s="4"/>
    </row>
    <row r="47" spans="2:33" ht="7.5" hidden="1" customHeight="1">
      <c r="B47" s="76">
        <v>2005</v>
      </c>
      <c r="C47" s="102">
        <f t="shared" si="1"/>
        <v>0</v>
      </c>
      <c r="D47" s="103"/>
      <c r="E47" s="103"/>
      <c r="F47" s="103"/>
      <c r="G47" s="108"/>
      <c r="H47" s="105"/>
      <c r="I47" s="103"/>
      <c r="J47" s="103"/>
      <c r="K47" s="103"/>
      <c r="L47" s="103"/>
      <c r="M47" s="103"/>
      <c r="N47" s="27"/>
      <c r="O47" s="27"/>
      <c r="P47" s="24"/>
      <c r="Q47" s="24"/>
      <c r="R47" s="24"/>
      <c r="S47" s="24"/>
      <c r="T47" s="24"/>
      <c r="U47" s="23"/>
      <c r="X47" s="25"/>
      <c r="Y47" s="25"/>
      <c r="Z47" s="26"/>
      <c r="AA47" s="25"/>
      <c r="AB47" s="4"/>
      <c r="AC47" s="4"/>
      <c r="AD47" s="4"/>
      <c r="AE47" s="4"/>
      <c r="AF47" s="4"/>
      <c r="AG47" s="4"/>
    </row>
    <row r="48" spans="2:33" ht="7.5" hidden="1" customHeight="1">
      <c r="B48" s="76" t="s">
        <v>7</v>
      </c>
      <c r="C48" s="102">
        <f t="shared" si="1"/>
        <v>0</v>
      </c>
      <c r="D48" s="103"/>
      <c r="E48" s="103"/>
      <c r="F48" s="103"/>
      <c r="G48" s="108"/>
      <c r="H48" s="105"/>
      <c r="I48" s="103"/>
      <c r="J48" s="103">
        <v>79267.899999999994</v>
      </c>
      <c r="K48" s="103">
        <v>75563.3</v>
      </c>
      <c r="L48" s="103">
        <v>1208507.1000000001</v>
      </c>
      <c r="M48" s="103">
        <v>1082129</v>
      </c>
      <c r="N48" s="27"/>
      <c r="O48" s="27"/>
      <c r="P48" s="24"/>
      <c r="Q48" s="24"/>
      <c r="R48" s="24"/>
      <c r="S48" s="24"/>
      <c r="T48" s="24"/>
      <c r="U48" s="23"/>
      <c r="X48" s="25"/>
      <c r="Y48" s="25"/>
      <c r="Z48" s="26"/>
      <c r="AA48" s="25"/>
      <c r="AB48" s="4"/>
      <c r="AC48" s="4"/>
      <c r="AD48" s="4"/>
      <c r="AE48" s="4"/>
      <c r="AF48" s="4"/>
      <c r="AG48" s="4"/>
    </row>
    <row r="49" spans="2:33" ht="7.5" hidden="1" customHeight="1">
      <c r="B49" s="76" t="s">
        <v>8</v>
      </c>
      <c r="C49" s="102">
        <f t="shared" si="1"/>
        <v>0</v>
      </c>
      <c r="D49" s="103"/>
      <c r="E49" s="103"/>
      <c r="F49" s="103"/>
      <c r="G49" s="108"/>
      <c r="H49" s="105"/>
      <c r="I49" s="103"/>
      <c r="J49" s="103">
        <v>75525</v>
      </c>
      <c r="K49" s="103">
        <v>69352.399999999994</v>
      </c>
      <c r="L49" s="103">
        <v>1234952.2</v>
      </c>
      <c r="M49" s="103">
        <v>1131248.7</v>
      </c>
      <c r="N49" s="27"/>
      <c r="O49" s="27"/>
      <c r="P49" s="24"/>
      <c r="Q49" s="24"/>
      <c r="R49" s="24"/>
      <c r="S49" s="24"/>
      <c r="T49" s="24"/>
      <c r="U49" s="23"/>
      <c r="X49" s="25"/>
      <c r="Y49" s="25"/>
      <c r="Z49" s="26"/>
      <c r="AA49" s="25"/>
      <c r="AB49" s="4"/>
      <c r="AC49" s="4"/>
      <c r="AD49" s="4"/>
      <c r="AE49" s="4"/>
      <c r="AF49" s="4"/>
      <c r="AG49" s="4"/>
    </row>
    <row r="50" spans="2:33" ht="7.5" hidden="1" customHeight="1">
      <c r="B50" s="76" t="s">
        <v>9</v>
      </c>
      <c r="C50" s="102">
        <f t="shared" si="1"/>
        <v>0</v>
      </c>
      <c r="D50" s="103"/>
      <c r="E50" s="103"/>
      <c r="F50" s="103"/>
      <c r="G50" s="108"/>
      <c r="H50" s="105"/>
      <c r="I50" s="103"/>
      <c r="J50" s="103">
        <v>73946.2</v>
      </c>
      <c r="K50" s="103">
        <v>65192.6</v>
      </c>
      <c r="L50" s="103">
        <v>1290492.5</v>
      </c>
      <c r="M50" s="103">
        <v>1134939.3</v>
      </c>
      <c r="N50" s="27"/>
      <c r="O50" s="27"/>
      <c r="P50" s="24"/>
      <c r="Q50" s="24"/>
      <c r="R50" s="24"/>
      <c r="S50" s="24"/>
      <c r="T50" s="24"/>
      <c r="U50" s="23"/>
      <c r="X50" s="25"/>
      <c r="Y50" s="25"/>
      <c r="Z50" s="26"/>
      <c r="AA50" s="25"/>
      <c r="AB50" s="4"/>
      <c r="AC50" s="4"/>
      <c r="AD50" s="4"/>
      <c r="AE50" s="4"/>
      <c r="AF50" s="4"/>
      <c r="AG50" s="4"/>
    </row>
    <row r="51" spans="2:33" ht="3" customHeight="1">
      <c r="B51" s="76"/>
      <c r="C51" s="102"/>
      <c r="D51" s="103"/>
      <c r="E51" s="103"/>
      <c r="F51" s="103"/>
      <c r="G51" s="108"/>
      <c r="H51" s="105"/>
      <c r="I51" s="103"/>
      <c r="J51" s="103"/>
      <c r="K51" s="103"/>
      <c r="L51" s="103"/>
      <c r="M51" s="103"/>
      <c r="N51" s="27"/>
      <c r="O51" s="27"/>
      <c r="P51" s="24"/>
      <c r="Q51" s="24"/>
      <c r="R51" s="24"/>
      <c r="S51" s="24"/>
      <c r="T51" s="24"/>
      <c r="U51" s="23"/>
      <c r="X51" s="25"/>
      <c r="Y51" s="25"/>
      <c r="Z51" s="26"/>
      <c r="AA51" s="25"/>
      <c r="AB51" s="4"/>
      <c r="AC51" s="4"/>
      <c r="AD51" s="4"/>
      <c r="AE51" s="4"/>
      <c r="AF51" s="4"/>
      <c r="AG51" s="4"/>
    </row>
    <row r="52" spans="2:33" ht="9.9499999999999993" customHeight="1">
      <c r="B52" s="76">
        <v>2005</v>
      </c>
      <c r="C52" s="102">
        <f t="shared" ref="C52:C60" si="2">SUM(D52:E52)</f>
        <v>71674.5</v>
      </c>
      <c r="D52" s="103">
        <v>70888.7</v>
      </c>
      <c r="E52" s="103">
        <v>785.8</v>
      </c>
      <c r="F52" s="103">
        <v>58373.599999999999</v>
      </c>
      <c r="G52" s="108">
        <v>6998.4</v>
      </c>
      <c r="H52" s="105"/>
      <c r="I52" s="103">
        <v>6302.5</v>
      </c>
      <c r="J52" s="103">
        <v>71674.5</v>
      </c>
      <c r="K52" s="103">
        <v>65722.5</v>
      </c>
      <c r="L52" s="103">
        <v>1339420.2</v>
      </c>
      <c r="M52" s="103">
        <v>1250046</v>
      </c>
      <c r="N52" s="27"/>
      <c r="O52" s="27"/>
      <c r="P52" s="24"/>
      <c r="Q52" s="24"/>
      <c r="R52" s="24"/>
      <c r="S52" s="24"/>
      <c r="T52" s="24"/>
      <c r="U52" s="23"/>
      <c r="X52" s="25"/>
      <c r="Y52" s="25"/>
      <c r="Z52" s="26"/>
      <c r="AA52" s="25"/>
      <c r="AB52" s="4"/>
      <c r="AC52" s="4"/>
      <c r="AD52" s="4"/>
      <c r="AE52" s="4"/>
      <c r="AF52" s="4"/>
      <c r="AG52" s="4"/>
    </row>
    <row r="53" spans="2:33" ht="7.5" hidden="1" customHeight="1">
      <c r="B53" s="76">
        <v>2006</v>
      </c>
      <c r="C53" s="102">
        <f t="shared" si="2"/>
        <v>0</v>
      </c>
      <c r="D53" s="103"/>
      <c r="E53" s="103"/>
      <c r="F53" s="103"/>
      <c r="G53" s="108"/>
      <c r="H53" s="105"/>
      <c r="I53" s="103"/>
      <c r="J53" s="103"/>
      <c r="K53" s="103"/>
      <c r="L53" s="103"/>
      <c r="M53" s="103"/>
      <c r="N53" s="27"/>
      <c r="O53" s="27"/>
      <c r="P53" s="24"/>
      <c r="Q53" s="24"/>
      <c r="R53" s="24"/>
      <c r="S53" s="24"/>
      <c r="T53" s="24"/>
      <c r="U53" s="23"/>
      <c r="X53" s="25"/>
      <c r="Y53" s="25"/>
      <c r="Z53" s="26"/>
      <c r="AA53" s="25"/>
      <c r="AB53" s="4"/>
      <c r="AC53" s="4"/>
      <c r="AD53" s="4"/>
      <c r="AE53" s="4"/>
      <c r="AF53" s="4"/>
      <c r="AG53" s="4"/>
    </row>
    <row r="54" spans="2:33" ht="7.5" hidden="1" customHeight="1">
      <c r="B54" s="76" t="s">
        <v>7</v>
      </c>
      <c r="C54" s="102">
        <f t="shared" si="2"/>
        <v>0</v>
      </c>
      <c r="D54" s="103"/>
      <c r="E54" s="103"/>
      <c r="F54" s="103"/>
      <c r="G54" s="108"/>
      <c r="H54" s="105"/>
      <c r="I54" s="103"/>
      <c r="J54" s="103">
        <v>72048.399999999994</v>
      </c>
      <c r="K54" s="103">
        <v>64187</v>
      </c>
      <c r="L54" s="103">
        <v>1399008.1</v>
      </c>
      <c r="M54" s="103">
        <v>1294193.3999999999</v>
      </c>
      <c r="N54" s="27"/>
      <c r="O54" s="27"/>
      <c r="P54" s="24"/>
      <c r="Q54" s="24"/>
      <c r="R54" s="24"/>
      <c r="S54" s="24"/>
      <c r="T54" s="24"/>
      <c r="U54" s="23"/>
      <c r="X54" s="25"/>
      <c r="Y54" s="25"/>
      <c r="Z54" s="26"/>
      <c r="AA54" s="25"/>
      <c r="AB54" s="4"/>
      <c r="AC54" s="4"/>
      <c r="AD54" s="4"/>
      <c r="AE54" s="4"/>
      <c r="AF54" s="4"/>
      <c r="AG54" s="4"/>
    </row>
    <row r="55" spans="2:33" ht="7.5" hidden="1" customHeight="1">
      <c r="B55" s="76" t="s">
        <v>8</v>
      </c>
      <c r="C55" s="102">
        <f t="shared" si="2"/>
        <v>0</v>
      </c>
      <c r="D55" s="103"/>
      <c r="E55" s="103"/>
      <c r="F55" s="103"/>
      <c r="G55" s="108"/>
      <c r="H55" s="105"/>
      <c r="I55" s="103"/>
      <c r="J55" s="103">
        <v>73002.5</v>
      </c>
      <c r="K55" s="103">
        <v>64342.2</v>
      </c>
      <c r="L55" s="103">
        <v>1476525.4</v>
      </c>
      <c r="M55" s="103">
        <v>1247225.5</v>
      </c>
      <c r="N55" s="27"/>
      <c r="O55" s="27"/>
      <c r="P55" s="24"/>
      <c r="Q55" s="24"/>
      <c r="R55" s="24"/>
      <c r="S55" s="24"/>
      <c r="T55" s="24"/>
      <c r="U55" s="23"/>
      <c r="X55" s="25"/>
      <c r="Y55" s="25"/>
      <c r="Z55" s="26"/>
      <c r="AA55" s="25"/>
      <c r="AB55" s="4"/>
      <c r="AC55" s="4"/>
      <c r="AD55" s="4"/>
      <c r="AE55" s="4"/>
      <c r="AF55" s="4"/>
      <c r="AG55" s="4"/>
    </row>
    <row r="56" spans="2:33" ht="7.5" hidden="1" customHeight="1">
      <c r="B56" s="76" t="s">
        <v>9</v>
      </c>
      <c r="C56" s="102">
        <f t="shared" si="2"/>
        <v>0</v>
      </c>
      <c r="D56" s="103"/>
      <c r="E56" s="103"/>
      <c r="F56" s="103"/>
      <c r="G56" s="108"/>
      <c r="H56" s="105"/>
      <c r="I56" s="103"/>
      <c r="J56" s="103"/>
      <c r="K56" s="103"/>
      <c r="L56" s="103"/>
      <c r="M56" s="103"/>
      <c r="N56" s="27"/>
      <c r="O56" s="27"/>
      <c r="P56" s="24"/>
      <c r="Q56" s="24"/>
      <c r="R56" s="24"/>
      <c r="S56" s="24"/>
      <c r="T56" s="24"/>
      <c r="U56" s="23"/>
      <c r="X56" s="25"/>
      <c r="Y56" s="25"/>
      <c r="Z56" s="26"/>
      <c r="AA56" s="25"/>
      <c r="AB56" s="4"/>
      <c r="AC56" s="4"/>
      <c r="AD56" s="4"/>
      <c r="AE56" s="4"/>
      <c r="AF56" s="4"/>
      <c r="AG56" s="4"/>
    </row>
    <row r="57" spans="2:33" ht="9.9499999999999993" customHeight="1">
      <c r="B57" s="76">
        <v>2006</v>
      </c>
      <c r="C57" s="102">
        <f t="shared" si="2"/>
        <v>54766.299999999996</v>
      </c>
      <c r="D57" s="103">
        <v>53921.599999999999</v>
      </c>
      <c r="E57" s="103">
        <v>844.7</v>
      </c>
      <c r="F57" s="103">
        <v>41936.300000000003</v>
      </c>
      <c r="G57" s="108">
        <v>7212</v>
      </c>
      <c r="H57" s="105"/>
      <c r="I57" s="103">
        <v>5618</v>
      </c>
      <c r="J57" s="103">
        <v>54766.3</v>
      </c>
      <c r="K57" s="103">
        <v>47247.199999999997</v>
      </c>
      <c r="L57" s="103">
        <v>1741407.6</v>
      </c>
      <c r="M57" s="103">
        <v>1471714.9</v>
      </c>
      <c r="N57" s="27"/>
      <c r="O57" s="27"/>
      <c r="P57" s="24"/>
      <c r="Q57" s="24"/>
      <c r="R57" s="24"/>
      <c r="S57" s="24"/>
      <c r="T57" s="24"/>
      <c r="U57" s="23"/>
      <c r="X57" s="25"/>
      <c r="Y57" s="25"/>
      <c r="Z57" s="26"/>
      <c r="AA57" s="25"/>
      <c r="AB57" s="4"/>
      <c r="AC57" s="4"/>
      <c r="AD57" s="4"/>
      <c r="AE57" s="4"/>
      <c r="AF57" s="4"/>
      <c r="AG57" s="4"/>
    </row>
    <row r="58" spans="2:33" ht="9.9499999999999993" customHeight="1">
      <c r="B58" s="76">
        <v>2007</v>
      </c>
      <c r="C58" s="102">
        <f t="shared" si="2"/>
        <v>55354.9</v>
      </c>
      <c r="D58" s="103">
        <v>54435</v>
      </c>
      <c r="E58" s="103">
        <v>919.9</v>
      </c>
      <c r="F58" s="103">
        <v>42251.4</v>
      </c>
      <c r="G58" s="108">
        <v>7857.3</v>
      </c>
      <c r="H58" s="105"/>
      <c r="I58" s="103">
        <v>5246.2</v>
      </c>
      <c r="J58" s="103">
        <v>55354.9</v>
      </c>
      <c r="K58" s="103">
        <v>34532.5</v>
      </c>
      <c r="L58" s="103">
        <v>1957992.3</v>
      </c>
      <c r="M58" s="103">
        <v>1686787</v>
      </c>
      <c r="N58" s="27"/>
      <c r="O58" s="27"/>
      <c r="P58" s="24"/>
      <c r="Q58" s="24"/>
      <c r="R58" s="24"/>
      <c r="S58" s="24"/>
      <c r="T58" s="24"/>
      <c r="U58" s="23"/>
      <c r="X58" s="25"/>
      <c r="Y58" s="25"/>
      <c r="Z58" s="26"/>
      <c r="AA58" s="25"/>
      <c r="AB58" s="4"/>
      <c r="AC58" s="4"/>
      <c r="AD58" s="4"/>
      <c r="AE58" s="4"/>
      <c r="AF58" s="4"/>
      <c r="AG58" s="4"/>
    </row>
    <row r="59" spans="2:33" ht="9.9499999999999993" customHeight="1">
      <c r="B59" s="76">
        <v>2008</v>
      </c>
      <c r="C59" s="102">
        <f t="shared" si="2"/>
        <v>56939.200000000004</v>
      </c>
      <c r="D59" s="103">
        <v>55663.9</v>
      </c>
      <c r="E59" s="103">
        <v>1275.3</v>
      </c>
      <c r="F59" s="103">
        <v>41733.599999999999</v>
      </c>
      <c r="G59" s="108">
        <v>9868.1</v>
      </c>
      <c r="H59" s="105"/>
      <c r="I59" s="103">
        <v>5337.5</v>
      </c>
      <c r="J59" s="103">
        <v>56939.199999999997</v>
      </c>
      <c r="K59" s="103">
        <v>24319.4</v>
      </c>
      <c r="L59" s="103">
        <v>2498688.9</v>
      </c>
      <c r="M59" s="103">
        <v>2268498.4</v>
      </c>
      <c r="N59" s="27"/>
      <c r="O59" s="27"/>
      <c r="P59" s="24"/>
      <c r="Q59" s="24"/>
      <c r="R59" s="24"/>
      <c r="S59" s="24"/>
      <c r="T59" s="24"/>
      <c r="U59" s="23"/>
      <c r="X59" s="25"/>
      <c r="Y59" s="25"/>
      <c r="Z59" s="26"/>
      <c r="AA59" s="25"/>
      <c r="AB59" s="4"/>
      <c r="AC59" s="4"/>
      <c r="AD59" s="4"/>
      <c r="AE59" s="4"/>
      <c r="AF59" s="4"/>
      <c r="AG59" s="4"/>
    </row>
    <row r="60" spans="2:33" ht="9.9499999999999993" customHeight="1">
      <c r="B60" s="76">
        <v>2009</v>
      </c>
      <c r="C60" s="102">
        <f t="shared" si="2"/>
        <v>96353.700000000012</v>
      </c>
      <c r="D60" s="103">
        <v>94599.6</v>
      </c>
      <c r="E60" s="103">
        <v>1754.1</v>
      </c>
      <c r="F60" s="103">
        <v>48707.8</v>
      </c>
      <c r="G60" s="108">
        <v>41101.199999999997</v>
      </c>
      <c r="H60" s="105"/>
      <c r="I60" s="103">
        <v>6544.7</v>
      </c>
      <c r="J60" s="103">
        <v>96353.7</v>
      </c>
      <c r="K60" s="103">
        <v>91721.9</v>
      </c>
      <c r="L60" s="103">
        <v>2887880.1</v>
      </c>
      <c r="M60" s="103">
        <v>2594133.2000000002</v>
      </c>
      <c r="N60" s="27"/>
      <c r="O60" s="27"/>
      <c r="P60" s="24"/>
      <c r="Q60" s="24"/>
      <c r="R60" s="24"/>
      <c r="S60" s="24"/>
      <c r="T60" s="24"/>
      <c r="U60" s="23"/>
      <c r="X60" s="25"/>
      <c r="Y60" s="25"/>
      <c r="Z60" s="26"/>
      <c r="AA60" s="25"/>
      <c r="AB60" s="4"/>
      <c r="AC60" s="4"/>
      <c r="AD60" s="4"/>
      <c r="AE60" s="4"/>
      <c r="AF60" s="4"/>
      <c r="AG60" s="4"/>
    </row>
    <row r="61" spans="2:33" ht="3" customHeight="1">
      <c r="B61" s="76"/>
      <c r="C61" s="102"/>
      <c r="D61" s="103"/>
      <c r="E61" s="103"/>
      <c r="F61" s="103"/>
      <c r="G61" s="108"/>
      <c r="H61" s="105"/>
      <c r="I61" s="103"/>
      <c r="J61" s="103"/>
      <c r="K61" s="103"/>
      <c r="L61" s="103"/>
      <c r="M61" s="103"/>
      <c r="N61" s="27"/>
      <c r="O61" s="27"/>
      <c r="P61" s="24"/>
      <c r="Q61" s="24"/>
      <c r="R61" s="24"/>
      <c r="S61" s="24"/>
      <c r="T61" s="24"/>
      <c r="U61" s="23"/>
      <c r="X61" s="25"/>
      <c r="Y61" s="25"/>
      <c r="Z61" s="26"/>
      <c r="AA61" s="25"/>
      <c r="AB61" s="4"/>
      <c r="AC61" s="4"/>
      <c r="AD61" s="4"/>
      <c r="AE61" s="4"/>
      <c r="AF61" s="4"/>
      <c r="AG61" s="4"/>
    </row>
    <row r="62" spans="2:33" ht="9.9499999999999993" customHeight="1">
      <c r="B62" s="76">
        <v>2010</v>
      </c>
      <c r="C62" s="102">
        <f>SUM(D62:E62)</f>
        <v>110428</v>
      </c>
      <c r="D62" s="103">
        <v>108088.9</v>
      </c>
      <c r="E62" s="103">
        <v>2339.1000000000008</v>
      </c>
      <c r="F62" s="103">
        <v>57187</v>
      </c>
      <c r="G62" s="108">
        <v>45577.299999999996</v>
      </c>
      <c r="H62" s="105"/>
      <c r="I62" s="103">
        <v>7663.7000000000007</v>
      </c>
      <c r="J62" s="103">
        <v>110428</v>
      </c>
      <c r="K62" s="103">
        <v>104679.1</v>
      </c>
      <c r="L62" s="103">
        <v>3080885</v>
      </c>
      <c r="M62" s="103">
        <v>2920348.3</v>
      </c>
      <c r="N62" s="27"/>
      <c r="O62" s="27"/>
      <c r="P62" s="24"/>
      <c r="Q62" s="24"/>
      <c r="R62" s="24"/>
      <c r="S62" s="24"/>
      <c r="T62" s="24"/>
      <c r="U62" s="23"/>
      <c r="X62" s="25"/>
      <c r="Y62" s="25"/>
      <c r="Z62" s="26"/>
      <c r="AA62" s="25"/>
      <c r="AB62" s="4"/>
      <c r="AC62" s="4"/>
      <c r="AD62" s="4"/>
      <c r="AE62" s="4"/>
      <c r="AF62" s="4"/>
      <c r="AG62" s="4"/>
    </row>
    <row r="63" spans="2:33" ht="9.9499999999999993" customHeight="1">
      <c r="B63" s="76">
        <v>2011</v>
      </c>
      <c r="C63" s="102">
        <f t="shared" ref="C63:C66" si="3">SUM(D63:E63)</f>
        <v>116420.2</v>
      </c>
      <c r="D63" s="103">
        <v>113650.9</v>
      </c>
      <c r="E63" s="103">
        <v>2769.3</v>
      </c>
      <c r="F63" s="103">
        <v>61351.5</v>
      </c>
      <c r="G63" s="108">
        <v>47439.5</v>
      </c>
      <c r="H63" s="105"/>
      <c r="I63" s="103">
        <v>7629.2</v>
      </c>
      <c r="J63" s="103">
        <v>116420.2</v>
      </c>
      <c r="K63" s="103">
        <v>113631.6</v>
      </c>
      <c r="L63" s="103">
        <v>3446808.6</v>
      </c>
      <c r="M63" s="103">
        <v>3258479.5</v>
      </c>
      <c r="N63" s="27"/>
      <c r="O63" s="27"/>
      <c r="P63" s="24"/>
      <c r="Q63" s="24"/>
      <c r="R63" s="24"/>
      <c r="S63" s="24"/>
      <c r="T63" s="24"/>
      <c r="U63" s="23"/>
      <c r="X63" s="25"/>
      <c r="Y63" s="25"/>
      <c r="Z63" s="26"/>
      <c r="AA63" s="25"/>
      <c r="AB63" s="4"/>
      <c r="AC63" s="4"/>
      <c r="AD63" s="4"/>
      <c r="AE63" s="4"/>
      <c r="AF63" s="4"/>
      <c r="AG63" s="4"/>
    </row>
    <row r="64" spans="2:33" ht="9.9499999999999993" customHeight="1">
      <c r="B64" s="76">
        <v>2012</v>
      </c>
      <c r="C64" s="102">
        <f t="shared" si="3"/>
        <v>125726</v>
      </c>
      <c r="D64" s="103">
        <v>122601.4</v>
      </c>
      <c r="E64" s="103">
        <v>3124.6</v>
      </c>
      <c r="F64" s="103">
        <v>67460.5</v>
      </c>
      <c r="G64" s="108">
        <v>50064</v>
      </c>
      <c r="H64" s="105"/>
      <c r="I64" s="103">
        <v>8201.5</v>
      </c>
      <c r="J64" s="103">
        <v>125726</v>
      </c>
      <c r="K64" s="103">
        <v>121659</v>
      </c>
      <c r="L64" s="103">
        <v>3861092.4</v>
      </c>
      <c r="M64" s="103">
        <v>3769999.1</v>
      </c>
      <c r="N64" s="27"/>
      <c r="O64" s="27"/>
      <c r="P64" s="24"/>
      <c r="Q64" s="24"/>
      <c r="R64" s="24"/>
      <c r="S64" s="24"/>
      <c r="T64" s="24"/>
      <c r="U64" s="23"/>
      <c r="X64" s="25"/>
      <c r="Y64" s="25"/>
      <c r="Z64" s="26"/>
      <c r="AA64" s="25"/>
      <c r="AB64" s="4"/>
      <c r="AC64" s="4"/>
      <c r="AD64" s="4"/>
      <c r="AE64" s="4"/>
      <c r="AF64" s="4"/>
      <c r="AG64" s="4"/>
    </row>
    <row r="65" spans="2:33" ht="9.9499999999999993" customHeight="1">
      <c r="B65" s="76">
        <v>2013</v>
      </c>
      <c r="C65" s="102">
        <f t="shared" si="3"/>
        <v>134435.9</v>
      </c>
      <c r="D65" s="103">
        <v>130908.7</v>
      </c>
      <c r="E65" s="103">
        <v>3527.2</v>
      </c>
      <c r="F65" s="103">
        <v>72180.399999999994</v>
      </c>
      <c r="G65" s="108">
        <v>53358.1</v>
      </c>
      <c r="H65" s="105"/>
      <c r="I65" s="103">
        <v>8897.4</v>
      </c>
      <c r="J65" s="103">
        <v>134435.9</v>
      </c>
      <c r="K65" s="103">
        <v>130949.7</v>
      </c>
      <c r="L65" s="103">
        <v>4408878.5</v>
      </c>
      <c r="M65" s="103">
        <v>4230924.9000000004</v>
      </c>
      <c r="N65" s="27"/>
      <c r="O65" s="27"/>
      <c r="P65" s="24"/>
      <c r="Q65" s="24"/>
      <c r="R65" s="24"/>
      <c r="S65" s="24"/>
      <c r="T65" s="24"/>
      <c r="U65" s="23"/>
      <c r="X65" s="25"/>
      <c r="Y65" s="25"/>
      <c r="Z65" s="26"/>
      <c r="AA65" s="25"/>
      <c r="AB65" s="4"/>
      <c r="AC65" s="4"/>
      <c r="AD65" s="4"/>
      <c r="AE65" s="4"/>
      <c r="AF65" s="4"/>
      <c r="AG65" s="4"/>
    </row>
    <row r="66" spans="2:33" ht="9.9499999999999993" customHeight="1">
      <c r="B66" s="76">
        <v>2014</v>
      </c>
      <c r="C66" s="102">
        <f t="shared" si="3"/>
        <v>147665.80000000002</v>
      </c>
      <c r="D66" s="103">
        <v>142869.20000000001</v>
      </c>
      <c r="E66" s="103">
        <v>4796.6000000000004</v>
      </c>
      <c r="F66" s="103">
        <v>78573.399999999994</v>
      </c>
      <c r="G66" s="108">
        <v>59563.1</v>
      </c>
      <c r="H66" s="105"/>
      <c r="I66" s="103">
        <v>9529.2999999999993</v>
      </c>
      <c r="J66" s="103">
        <v>147665.79999999999</v>
      </c>
      <c r="K66" s="103">
        <v>145617.4</v>
      </c>
      <c r="L66" s="103">
        <v>5049533.3</v>
      </c>
      <c r="M66" s="103">
        <v>4804250.2</v>
      </c>
      <c r="N66" s="27"/>
      <c r="O66" s="27"/>
      <c r="P66" s="24"/>
      <c r="Q66" s="24"/>
      <c r="R66" s="24"/>
      <c r="S66" s="24"/>
      <c r="T66" s="24"/>
      <c r="U66" s="23"/>
      <c r="X66" s="25"/>
      <c r="Y66" s="25"/>
      <c r="Z66" s="26"/>
      <c r="AA66" s="25"/>
      <c r="AB66" s="4"/>
      <c r="AC66" s="4"/>
      <c r="AD66" s="4"/>
      <c r="AE66" s="4"/>
      <c r="AF66" s="4"/>
      <c r="AG66" s="4"/>
    </row>
    <row r="67" spans="2:33" ht="9.9499999999999993" customHeight="1">
      <c r="B67" s="76"/>
      <c r="C67" s="102"/>
      <c r="D67" s="103"/>
      <c r="E67" s="103"/>
      <c r="F67" s="103"/>
      <c r="G67" s="108"/>
      <c r="H67" s="105"/>
      <c r="I67" s="103"/>
      <c r="J67" s="103"/>
      <c r="K67" s="103"/>
      <c r="L67" s="103"/>
      <c r="M67" s="103"/>
      <c r="N67" s="27"/>
      <c r="O67" s="27"/>
      <c r="P67" s="24"/>
      <c r="Q67" s="24"/>
      <c r="R67" s="24"/>
      <c r="S67" s="24"/>
      <c r="T67" s="24"/>
      <c r="U67" s="23"/>
      <c r="X67" s="25"/>
      <c r="Y67" s="25"/>
      <c r="Z67" s="26"/>
      <c r="AA67" s="25"/>
      <c r="AB67" s="4"/>
      <c r="AC67" s="4"/>
      <c r="AD67" s="4"/>
      <c r="AE67" s="4"/>
      <c r="AF67" s="4"/>
      <c r="AG67" s="4"/>
    </row>
    <row r="68" spans="2:33" ht="9.9499999999999993" customHeight="1">
      <c r="B68" s="76">
        <v>2015</v>
      </c>
      <c r="C68" s="102">
        <f t="shared" ref="C68" si="4">SUM(D68:E68)</f>
        <v>162209.5</v>
      </c>
      <c r="D68" s="103">
        <v>159057.20000000001</v>
      </c>
      <c r="E68" s="103">
        <v>3152.3</v>
      </c>
      <c r="F68" s="103">
        <v>82588.3</v>
      </c>
      <c r="G68" s="108">
        <v>69621.3</v>
      </c>
      <c r="H68" s="105"/>
      <c r="I68" s="103">
        <v>9999.9</v>
      </c>
      <c r="J68" s="103">
        <v>162209.5</v>
      </c>
      <c r="K68" s="103">
        <v>161609.5</v>
      </c>
      <c r="L68" s="103">
        <v>5639503.9000000004</v>
      </c>
      <c r="M68" s="103">
        <v>5379857.0999999996</v>
      </c>
      <c r="N68" s="27"/>
      <c r="O68" s="27"/>
      <c r="P68" s="24"/>
      <c r="Q68" s="24"/>
      <c r="R68" s="24"/>
      <c r="S68" s="24"/>
      <c r="T68" s="24"/>
      <c r="U68" s="23"/>
      <c r="X68" s="25"/>
      <c r="Y68" s="25"/>
      <c r="Z68" s="26"/>
      <c r="AA68" s="25"/>
      <c r="AB68" s="4"/>
      <c r="AC68" s="4"/>
      <c r="AD68" s="4"/>
      <c r="AE68" s="4"/>
      <c r="AF68" s="4"/>
      <c r="AG68" s="4"/>
    </row>
    <row r="69" spans="2:33" ht="9.9499999999999993" customHeight="1">
      <c r="B69" s="92" t="s">
        <v>39</v>
      </c>
      <c r="C69" s="102"/>
      <c r="D69" s="103"/>
      <c r="E69" s="103"/>
      <c r="F69" s="103"/>
      <c r="G69" s="108"/>
      <c r="H69" s="105"/>
      <c r="I69" s="103"/>
      <c r="J69" s="103"/>
      <c r="K69" s="103"/>
      <c r="L69" s="103"/>
      <c r="M69" s="103"/>
      <c r="N69" s="27"/>
      <c r="O69" s="27"/>
      <c r="P69" s="24"/>
      <c r="Q69" s="24"/>
      <c r="R69" s="24"/>
      <c r="S69" s="24"/>
      <c r="T69" s="24"/>
      <c r="U69" s="23"/>
      <c r="X69" s="25"/>
      <c r="Y69" s="25"/>
      <c r="Z69" s="26"/>
      <c r="AA69" s="25"/>
      <c r="AB69" s="4"/>
      <c r="AC69" s="4"/>
      <c r="AD69" s="4"/>
      <c r="AE69" s="4"/>
      <c r="AF69" s="4"/>
      <c r="AG69" s="4"/>
    </row>
    <row r="70" spans="2:33" ht="9.9499999999999993" customHeight="1">
      <c r="B70" s="76" t="s">
        <v>7</v>
      </c>
      <c r="C70" s="102">
        <f t="shared" ref="C70:C71" si="5">SUM(D70:E70)</f>
        <v>176066.4</v>
      </c>
      <c r="D70" s="103">
        <v>172291.6</v>
      </c>
      <c r="E70" s="103">
        <v>3774.8</v>
      </c>
      <c r="F70" s="103">
        <v>88339.1</v>
      </c>
      <c r="G70" s="108">
        <v>77415.600000000006</v>
      </c>
      <c r="H70" s="105"/>
      <c r="I70" s="103">
        <v>10311.700000000001</v>
      </c>
      <c r="J70" s="103">
        <v>176066.4</v>
      </c>
      <c r="K70" s="103">
        <v>173924.2</v>
      </c>
      <c r="L70" s="103">
        <v>5803962.5999999996</v>
      </c>
      <c r="M70" s="103">
        <v>5393444</v>
      </c>
      <c r="N70" s="27"/>
      <c r="O70" s="27"/>
      <c r="P70" s="24"/>
      <c r="Q70" s="24"/>
      <c r="R70" s="24"/>
      <c r="S70" s="24"/>
      <c r="T70" s="24"/>
      <c r="U70" s="23"/>
      <c r="X70" s="25"/>
      <c r="Y70" s="25"/>
      <c r="Z70" s="26"/>
      <c r="AA70" s="25"/>
      <c r="AB70" s="4"/>
      <c r="AC70" s="4"/>
      <c r="AD70" s="4"/>
      <c r="AE70" s="4"/>
      <c r="AF70" s="4"/>
      <c r="AG70" s="4"/>
    </row>
    <row r="71" spans="2:33" ht="9.9499999999999993" customHeight="1">
      <c r="B71" s="76" t="s">
        <v>8</v>
      </c>
      <c r="C71" s="102">
        <f t="shared" si="5"/>
        <v>179904.8</v>
      </c>
      <c r="D71" s="103">
        <v>176708</v>
      </c>
      <c r="E71" s="103">
        <v>3196.8</v>
      </c>
      <c r="F71" s="103">
        <v>90287.7</v>
      </c>
      <c r="G71" s="108">
        <v>80253.600000000006</v>
      </c>
      <c r="H71" s="105"/>
      <c r="I71" s="103">
        <v>9363.5</v>
      </c>
      <c r="J71" s="103">
        <v>179904.8</v>
      </c>
      <c r="K71" s="103">
        <v>175386.7</v>
      </c>
      <c r="L71" s="103">
        <v>5629508.5</v>
      </c>
      <c r="M71" s="103">
        <v>5411901.9000000004</v>
      </c>
      <c r="N71" s="27"/>
      <c r="O71" s="27"/>
      <c r="P71" s="24"/>
      <c r="Q71" s="24"/>
      <c r="R71" s="24"/>
      <c r="S71" s="24"/>
      <c r="T71" s="24"/>
      <c r="U71" s="23"/>
      <c r="X71" s="25"/>
      <c r="Y71" s="25"/>
      <c r="Z71" s="26"/>
      <c r="AA71" s="25"/>
      <c r="AB71" s="4"/>
      <c r="AC71" s="4"/>
      <c r="AD71" s="4"/>
      <c r="AE71" s="4"/>
      <c r="AF71" s="4"/>
      <c r="AG71" s="4"/>
    </row>
    <row r="72" spans="2:33" ht="3" customHeight="1">
      <c r="B72" s="76"/>
      <c r="C72" s="103"/>
      <c r="D72" s="103"/>
      <c r="E72" s="103"/>
      <c r="F72" s="103"/>
      <c r="G72" s="108"/>
      <c r="H72" s="105"/>
      <c r="I72" s="103"/>
      <c r="J72" s="103"/>
      <c r="K72" s="103"/>
      <c r="L72" s="103"/>
      <c r="M72" s="103"/>
      <c r="N72" s="27"/>
      <c r="O72" s="27"/>
      <c r="P72" s="24"/>
      <c r="Q72" s="24"/>
      <c r="R72" s="24"/>
      <c r="S72" s="24"/>
      <c r="T72" s="24"/>
      <c r="U72" s="23"/>
      <c r="X72" s="25"/>
      <c r="Y72" s="25"/>
      <c r="Z72" s="26"/>
      <c r="AA72" s="25"/>
      <c r="AB72" s="4"/>
      <c r="AC72" s="4"/>
      <c r="AD72" s="4"/>
      <c r="AE72" s="4"/>
      <c r="AF72" s="4"/>
      <c r="AG72" s="4"/>
    </row>
    <row r="73" spans="2:33" ht="3" customHeight="1">
      <c r="B73" s="77"/>
      <c r="C73" s="106"/>
      <c r="D73" s="106"/>
      <c r="E73" s="106"/>
      <c r="F73" s="106"/>
      <c r="G73" s="106"/>
      <c r="H73" s="107"/>
      <c r="I73" s="106"/>
      <c r="J73" s="106"/>
      <c r="K73" s="106"/>
      <c r="L73" s="106"/>
      <c r="M73" s="106"/>
      <c r="N73" s="5"/>
      <c r="O73" s="5"/>
      <c r="P73" s="5"/>
      <c r="Q73" s="5"/>
      <c r="R73" s="5"/>
      <c r="S73" s="5"/>
      <c r="T73" s="5"/>
      <c r="U73" s="29"/>
    </row>
    <row r="74" spans="2:33" ht="3" customHeight="1">
      <c r="B74" s="68"/>
      <c r="C74" s="56"/>
      <c r="D74" s="56"/>
      <c r="E74" s="56"/>
      <c r="F74" s="57"/>
      <c r="G74" s="57"/>
      <c r="H74" s="57"/>
      <c r="I74" s="58"/>
      <c r="J74" s="56"/>
      <c r="K74" s="59"/>
      <c r="L74" s="60"/>
      <c r="M74" s="60"/>
      <c r="N74" s="5"/>
      <c r="O74" s="5"/>
      <c r="P74" s="5"/>
      <c r="Q74" s="5"/>
      <c r="R74" s="5"/>
      <c r="S74" s="5"/>
      <c r="T74" s="5"/>
      <c r="U74" s="29"/>
    </row>
    <row r="75" spans="2:33" ht="8.25" customHeight="1">
      <c r="B75" s="69" t="s">
        <v>22</v>
      </c>
      <c r="C75" s="56"/>
      <c r="D75" s="56"/>
      <c r="E75" s="56"/>
      <c r="F75" s="57"/>
      <c r="G75" s="57"/>
      <c r="H75" s="57"/>
      <c r="I75" s="58"/>
      <c r="J75" s="56"/>
      <c r="K75" s="59"/>
      <c r="L75" s="60"/>
      <c r="M75" s="60"/>
      <c r="N75" s="5"/>
      <c r="O75" s="5"/>
      <c r="P75" s="5"/>
      <c r="Q75" s="5"/>
      <c r="R75" s="5"/>
      <c r="S75" s="5"/>
      <c r="T75" s="5"/>
      <c r="U75" s="29"/>
    </row>
    <row r="76" spans="2:33" ht="9" customHeight="1">
      <c r="B76" s="69" t="s">
        <v>23</v>
      </c>
      <c r="C76" s="56"/>
      <c r="D76" s="56"/>
      <c r="E76" s="56"/>
      <c r="F76" s="57"/>
      <c r="G76" s="57"/>
      <c r="H76" s="57"/>
      <c r="I76" s="93"/>
      <c r="J76" s="94"/>
      <c r="K76" s="95"/>
      <c r="L76" s="96"/>
      <c r="M76" s="96"/>
      <c r="N76" s="5"/>
      <c r="O76" s="5"/>
      <c r="P76" s="5"/>
      <c r="Q76" s="5"/>
      <c r="R76" s="5"/>
      <c r="S76" s="5"/>
      <c r="T76" s="5"/>
      <c r="U76" s="29"/>
    </row>
    <row r="77" spans="2:33" ht="9" customHeight="1">
      <c r="B77" s="70" t="s">
        <v>41</v>
      </c>
      <c r="C77" s="61"/>
      <c r="D77" s="61"/>
      <c r="E77" s="61"/>
      <c r="F77" s="62"/>
      <c r="G77" s="62"/>
      <c r="H77" s="62"/>
      <c r="I77" s="63"/>
      <c r="J77" s="61"/>
      <c r="K77" s="64"/>
      <c r="L77" s="65"/>
      <c r="M77" s="65"/>
      <c r="N77" s="5"/>
      <c r="O77" s="5"/>
      <c r="P77" s="5"/>
      <c r="Q77" s="5"/>
      <c r="R77" s="5"/>
      <c r="S77" s="5"/>
      <c r="T77" s="5"/>
      <c r="U77" s="29"/>
    </row>
    <row r="78" spans="2:33" ht="9" customHeight="1">
      <c r="B78" s="71" t="s">
        <v>40</v>
      </c>
      <c r="C78" s="61"/>
      <c r="D78" s="61"/>
      <c r="E78" s="61"/>
      <c r="F78" s="62"/>
      <c r="G78" s="62"/>
      <c r="H78" s="62"/>
      <c r="I78" s="63"/>
      <c r="J78" s="61"/>
      <c r="K78" s="64"/>
      <c r="L78" s="65"/>
      <c r="M78" s="65"/>
      <c r="N78" s="5"/>
      <c r="O78" s="5"/>
      <c r="P78" s="5"/>
      <c r="Q78" s="5"/>
      <c r="R78" s="5"/>
      <c r="S78" s="5"/>
      <c r="T78" s="5"/>
      <c r="U78" s="29"/>
    </row>
    <row r="79" spans="2:33" ht="9" customHeight="1">
      <c r="B79" s="71" t="s">
        <v>19</v>
      </c>
      <c r="C79" s="61"/>
      <c r="D79" s="61"/>
      <c r="E79" s="61"/>
      <c r="F79" s="62"/>
      <c r="G79" s="62"/>
      <c r="H79" s="62"/>
      <c r="I79" s="63"/>
      <c r="J79" s="61"/>
      <c r="K79" s="64"/>
      <c r="L79" s="65"/>
      <c r="M79" s="65"/>
      <c r="N79" s="5"/>
      <c r="O79" s="5"/>
      <c r="P79" s="5"/>
      <c r="Q79" s="5"/>
      <c r="R79" s="5"/>
      <c r="S79" s="5"/>
      <c r="T79" s="5"/>
      <c r="U79" s="29"/>
    </row>
    <row r="80" spans="2:33" ht="9" customHeight="1">
      <c r="B80" s="71" t="s">
        <v>20</v>
      </c>
      <c r="C80" s="61"/>
      <c r="D80" s="61"/>
      <c r="E80" s="61"/>
      <c r="F80" s="62"/>
      <c r="G80" s="62"/>
      <c r="H80" s="62"/>
      <c r="I80" s="63"/>
      <c r="J80" s="61"/>
      <c r="K80" s="64"/>
      <c r="L80" s="65"/>
      <c r="M80" s="65"/>
      <c r="N80" s="5"/>
      <c r="O80" s="5"/>
      <c r="P80" s="5"/>
      <c r="Q80" s="5"/>
      <c r="R80" s="5"/>
      <c r="S80" s="5"/>
      <c r="T80" s="5"/>
      <c r="U80" s="29"/>
    </row>
    <row r="81" spans="2:21" ht="9" customHeight="1">
      <c r="B81" s="71" t="s">
        <v>24</v>
      </c>
      <c r="C81" s="61"/>
      <c r="D81" s="61"/>
      <c r="E81" s="61"/>
      <c r="F81" s="62"/>
      <c r="G81" s="62"/>
      <c r="H81" s="62"/>
      <c r="I81" s="63"/>
      <c r="J81" s="61"/>
      <c r="K81" s="64"/>
      <c r="L81" s="65"/>
      <c r="M81" s="65"/>
      <c r="N81" s="5"/>
      <c r="O81" s="5"/>
      <c r="P81" s="5"/>
      <c r="Q81" s="5"/>
      <c r="R81" s="5"/>
      <c r="S81" s="5"/>
      <c r="T81" s="5"/>
      <c r="U81" s="29"/>
    </row>
    <row r="82" spans="2:21" ht="9" customHeight="1">
      <c r="B82" s="71" t="s">
        <v>18</v>
      </c>
      <c r="C82" s="61"/>
      <c r="D82" s="61"/>
      <c r="E82" s="61"/>
      <c r="F82" s="62"/>
      <c r="G82" s="62"/>
      <c r="H82" s="62"/>
      <c r="I82" s="63"/>
      <c r="J82" s="61"/>
      <c r="K82" s="64"/>
      <c r="L82" s="65"/>
      <c r="M82" s="65"/>
      <c r="N82" s="5"/>
      <c r="O82" s="5"/>
      <c r="P82" s="5"/>
      <c r="Q82" s="5"/>
      <c r="R82" s="5"/>
      <c r="S82" s="5"/>
      <c r="T82" s="5"/>
      <c r="U82" s="29"/>
    </row>
    <row r="83" spans="2:21" ht="8.25" customHeight="1">
      <c r="B83" s="71" t="s">
        <v>11</v>
      </c>
      <c r="C83" s="66"/>
      <c r="D83" s="66"/>
      <c r="E83" s="66"/>
      <c r="F83" s="66"/>
      <c r="G83" s="66"/>
      <c r="H83" s="66"/>
      <c r="I83" s="66"/>
      <c r="J83" s="66"/>
      <c r="K83" s="66"/>
      <c r="L83" s="67"/>
      <c r="M83" s="67"/>
      <c r="N83" s="1"/>
      <c r="O83" s="5"/>
      <c r="P83" s="5"/>
      <c r="Q83" s="5"/>
      <c r="R83" s="5"/>
      <c r="S83" s="5"/>
      <c r="T83" s="5"/>
      <c r="U83" s="29"/>
    </row>
    <row r="84" spans="2:21" ht="3.95" customHeight="1">
      <c r="B84" s="44"/>
      <c r="C84" s="5"/>
      <c r="D84" s="5"/>
      <c r="E84" s="5"/>
      <c r="F84" s="41"/>
      <c r="G84" s="41"/>
      <c r="H84" s="41"/>
      <c r="I84" s="42"/>
      <c r="J84" s="5"/>
      <c r="K84" s="8"/>
      <c r="L84" s="43"/>
      <c r="M84" s="43"/>
      <c r="N84" s="5"/>
      <c r="O84" s="5"/>
      <c r="P84" s="5"/>
      <c r="Q84" s="5"/>
      <c r="R84" s="5"/>
      <c r="S84" s="5"/>
      <c r="T84" s="5"/>
      <c r="U84" s="29"/>
    </row>
    <row r="85" spans="2:21" ht="6" customHeight="1">
      <c r="B85" s="30"/>
      <c r="C85" s="1"/>
      <c r="D85" s="1"/>
      <c r="E85" s="1"/>
      <c r="F85" s="1"/>
      <c r="G85" s="1"/>
      <c r="H85" s="1"/>
      <c r="I85" s="1"/>
      <c r="J85" s="1"/>
      <c r="K85" s="1"/>
      <c r="N85" s="1"/>
      <c r="O85" s="1"/>
      <c r="P85" s="1"/>
      <c r="Q85" s="1"/>
      <c r="R85" s="1"/>
      <c r="S85" s="1"/>
      <c r="T85" s="1"/>
      <c r="U85" s="31"/>
    </row>
    <row r="86" spans="2:21" ht="7.5" customHeight="1">
      <c r="B86" s="30"/>
      <c r="C86" s="1"/>
      <c r="D86" s="1"/>
      <c r="E86" s="1"/>
      <c r="F86" s="1"/>
      <c r="G86" s="1"/>
      <c r="H86" s="1"/>
      <c r="I86" s="1"/>
      <c r="J86" s="1"/>
      <c r="K86" s="1"/>
      <c r="L86" s="112"/>
      <c r="M86" s="112"/>
      <c r="N86" s="1"/>
      <c r="O86" s="1"/>
      <c r="P86" s="1"/>
      <c r="Q86" s="1"/>
      <c r="R86" s="1"/>
      <c r="S86" s="1"/>
      <c r="T86" s="1"/>
      <c r="U86" s="31"/>
    </row>
    <row r="87" spans="2:21" ht="3.95" customHeight="1">
      <c r="B87" s="3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1"/>
    </row>
    <row r="88" spans="2:21">
      <c r="B88" s="32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2:21">
      <c r="B89" s="32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2:21">
      <c r="B90" s="32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2:21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2:21"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2:21"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2:21"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2:21">
      <c r="B95" s="32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2:21">
      <c r="B96" s="32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2:20">
      <c r="B97" s="32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2:20"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2:20"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2:20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7"/>
      <c r="T100" s="7"/>
    </row>
    <row r="101" spans="2:20"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2:20"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2:20"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2:20"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9" spans="2:20"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</row>
    <row r="110" spans="2:20">
      <c r="B110" s="98"/>
    </row>
    <row r="112" spans="2:20">
      <c r="C112" s="98"/>
      <c r="D112" s="98"/>
      <c r="E112" s="98"/>
      <c r="F112" s="98"/>
      <c r="G112" s="98"/>
      <c r="H112" s="98"/>
      <c r="I112" s="98"/>
      <c r="J112" s="98"/>
      <c r="K112" s="113"/>
      <c r="L112" s="113"/>
    </row>
    <row r="113" spans="2:12">
      <c r="C113" s="98"/>
      <c r="D113" s="98"/>
      <c r="E113" s="98"/>
      <c r="F113" s="98"/>
      <c r="G113" s="98"/>
      <c r="H113" s="98"/>
      <c r="I113" s="98"/>
      <c r="J113" s="98"/>
      <c r="K113" s="98"/>
    </row>
    <row r="114" spans="2:12">
      <c r="B114" s="19"/>
      <c r="F114" s="98"/>
      <c r="G114" s="98"/>
      <c r="H114" s="98"/>
      <c r="J114" s="33"/>
    </row>
    <row r="115" spans="2:12">
      <c r="B115" s="19"/>
      <c r="C115" s="34"/>
      <c r="D115" s="34"/>
      <c r="E115" s="35"/>
      <c r="F115" s="36"/>
      <c r="G115" s="36"/>
      <c r="H115" s="36"/>
      <c r="I115" s="35"/>
      <c r="J115" s="37"/>
      <c r="K115" s="109"/>
      <c r="L115" s="109"/>
    </row>
    <row r="116" spans="2:12">
      <c r="B116" s="19"/>
      <c r="C116" s="34"/>
      <c r="D116" s="34"/>
      <c r="E116" s="35"/>
      <c r="F116" s="36"/>
      <c r="G116" s="36"/>
      <c r="H116" s="36"/>
      <c r="I116" s="35"/>
      <c r="J116" s="37"/>
      <c r="K116" s="109"/>
      <c r="L116" s="109"/>
    </row>
    <row r="117" spans="2:12">
      <c r="B117" s="19"/>
      <c r="C117" s="34"/>
      <c r="D117" s="34"/>
      <c r="E117" s="35"/>
      <c r="F117" s="36"/>
      <c r="G117" s="36"/>
      <c r="H117" s="36"/>
      <c r="I117" s="35"/>
      <c r="J117" s="37"/>
      <c r="K117" s="109"/>
      <c r="L117" s="109"/>
    </row>
    <row r="118" spans="2:12">
      <c r="B118" s="19"/>
      <c r="C118" s="34"/>
      <c r="D118" s="34"/>
      <c r="E118" s="35"/>
      <c r="F118" s="36"/>
      <c r="G118" s="36"/>
      <c r="H118" s="36"/>
      <c r="I118" s="35"/>
      <c r="J118" s="37"/>
      <c r="K118" s="109"/>
      <c r="L118" s="109"/>
    </row>
    <row r="119" spans="2:12">
      <c r="B119" s="19"/>
      <c r="C119" s="34"/>
      <c r="D119" s="34"/>
      <c r="E119" s="35"/>
      <c r="F119" s="36"/>
      <c r="G119" s="36"/>
      <c r="H119" s="36"/>
      <c r="I119" s="35"/>
      <c r="J119" s="37"/>
      <c r="K119" s="35"/>
    </row>
    <row r="120" spans="2:12">
      <c r="B120" s="19"/>
      <c r="C120" s="34"/>
      <c r="D120" s="34"/>
      <c r="E120" s="35"/>
      <c r="F120" s="36"/>
      <c r="G120" s="36"/>
      <c r="H120" s="36"/>
      <c r="I120" s="35"/>
      <c r="J120" s="37"/>
      <c r="K120" s="35"/>
    </row>
    <row r="121" spans="2:12">
      <c r="B121" s="19"/>
      <c r="C121" s="34"/>
      <c r="D121" s="34"/>
      <c r="E121" s="35"/>
      <c r="F121" s="36"/>
      <c r="G121" s="36"/>
      <c r="H121" s="36"/>
      <c r="I121" s="35"/>
      <c r="J121" s="37"/>
      <c r="K121" s="109"/>
      <c r="L121" s="109"/>
    </row>
    <row r="122" spans="2:12">
      <c r="B122" s="19"/>
      <c r="C122" s="34"/>
      <c r="D122" s="34"/>
      <c r="E122" s="35"/>
      <c r="F122" s="36"/>
      <c r="G122" s="36"/>
      <c r="H122" s="36"/>
      <c r="I122" s="35"/>
      <c r="J122" s="37"/>
      <c r="K122" s="109"/>
      <c r="L122" s="109"/>
    </row>
    <row r="123" spans="2:12">
      <c r="B123" s="19"/>
      <c r="C123" s="38"/>
      <c r="D123" s="38"/>
      <c r="E123" s="35"/>
      <c r="F123" s="36"/>
      <c r="G123" s="36"/>
      <c r="H123" s="36"/>
      <c r="I123" s="35"/>
      <c r="J123" s="37"/>
      <c r="K123" s="109"/>
      <c r="L123" s="109"/>
    </row>
    <row r="124" spans="2:12">
      <c r="B124" s="19"/>
      <c r="C124" s="38"/>
      <c r="D124" s="38"/>
      <c r="E124" s="35"/>
      <c r="F124" s="36"/>
      <c r="G124" s="36"/>
      <c r="H124" s="36"/>
      <c r="I124" s="35"/>
      <c r="J124" s="37"/>
      <c r="K124" s="109"/>
      <c r="L124" s="109"/>
    </row>
    <row r="125" spans="2:12">
      <c r="B125" s="19"/>
      <c r="C125" s="34"/>
      <c r="D125" s="34"/>
      <c r="E125" s="35"/>
      <c r="F125" s="36"/>
      <c r="G125" s="36"/>
      <c r="H125" s="36"/>
      <c r="I125" s="35"/>
      <c r="J125" s="37"/>
      <c r="K125" s="35"/>
    </row>
    <row r="126" spans="2:12">
      <c r="B126" s="19"/>
      <c r="C126" s="34"/>
      <c r="D126" s="34"/>
      <c r="E126" s="35"/>
      <c r="F126" s="36"/>
      <c r="G126" s="36"/>
      <c r="H126" s="36"/>
      <c r="I126" s="35"/>
      <c r="J126" s="37"/>
      <c r="K126" s="35"/>
    </row>
    <row r="127" spans="2:12">
      <c r="B127" s="19"/>
      <c r="C127" s="34"/>
      <c r="D127" s="34"/>
      <c r="E127" s="35"/>
      <c r="F127" s="36"/>
      <c r="G127" s="36"/>
      <c r="H127" s="36"/>
      <c r="I127" s="35"/>
      <c r="J127" s="37"/>
      <c r="K127" s="109"/>
      <c r="L127" s="109"/>
    </row>
    <row r="128" spans="2:12">
      <c r="B128" s="19"/>
      <c r="C128" s="34"/>
      <c r="D128" s="34"/>
      <c r="E128" s="35"/>
      <c r="F128" s="36"/>
      <c r="G128" s="36"/>
      <c r="H128" s="36"/>
      <c r="I128" s="35"/>
      <c r="J128" s="37"/>
      <c r="K128" s="109"/>
      <c r="L128" s="109"/>
    </row>
    <row r="129" spans="2:12">
      <c r="B129" s="19"/>
      <c r="C129" s="34"/>
      <c r="D129" s="34"/>
      <c r="E129" s="35"/>
      <c r="F129" s="36"/>
      <c r="G129" s="36"/>
      <c r="H129" s="36"/>
      <c r="I129" s="35"/>
      <c r="J129" s="37"/>
      <c r="K129" s="109"/>
      <c r="L129" s="109"/>
    </row>
    <row r="130" spans="2:12">
      <c r="B130" s="19"/>
      <c r="C130" s="34"/>
      <c r="D130" s="34"/>
      <c r="E130" s="35"/>
      <c r="F130" s="36"/>
      <c r="G130" s="36"/>
      <c r="H130" s="36"/>
      <c r="I130" s="35"/>
      <c r="J130" s="37"/>
      <c r="K130" s="109"/>
      <c r="L130" s="109"/>
    </row>
    <row r="131" spans="2:12">
      <c r="B131" s="19"/>
      <c r="C131" s="34"/>
      <c r="D131" s="34"/>
      <c r="E131" s="35"/>
      <c r="F131" s="36"/>
      <c r="G131" s="36"/>
      <c r="H131" s="36"/>
      <c r="I131" s="35"/>
      <c r="J131" s="37"/>
      <c r="K131" s="35"/>
    </row>
    <row r="132" spans="2:12">
      <c r="B132" s="19"/>
      <c r="C132" s="34"/>
      <c r="D132" s="34"/>
      <c r="E132" s="35"/>
      <c r="F132" s="36"/>
      <c r="G132" s="36"/>
      <c r="H132" s="36"/>
      <c r="I132" s="35"/>
      <c r="J132" s="37"/>
      <c r="K132" s="35"/>
    </row>
    <row r="133" spans="2:12">
      <c r="B133" s="19"/>
      <c r="C133" s="34"/>
      <c r="D133" s="34"/>
      <c r="E133" s="35"/>
      <c r="F133" s="36"/>
      <c r="G133" s="36"/>
      <c r="H133" s="36"/>
      <c r="I133" s="35"/>
      <c r="J133" s="37"/>
      <c r="K133" s="109"/>
      <c r="L133" s="109"/>
    </row>
    <row r="134" spans="2:12">
      <c r="B134" s="19"/>
      <c r="C134" s="34"/>
      <c r="D134" s="34"/>
      <c r="E134" s="35"/>
      <c r="F134" s="36"/>
      <c r="G134" s="36"/>
      <c r="H134" s="36"/>
      <c r="I134" s="35"/>
      <c r="J134" s="37"/>
      <c r="K134" s="109"/>
      <c r="L134" s="109"/>
    </row>
    <row r="135" spans="2:12">
      <c r="B135" s="19"/>
      <c r="C135" s="34"/>
      <c r="D135" s="34"/>
      <c r="E135" s="35"/>
      <c r="F135" s="36"/>
      <c r="G135" s="36"/>
      <c r="H135" s="36"/>
      <c r="I135" s="35"/>
      <c r="J135" s="37"/>
      <c r="K135" s="109"/>
      <c r="L135" s="109"/>
    </row>
    <row r="136" spans="2:12">
      <c r="B136" s="19"/>
      <c r="C136" s="34"/>
      <c r="D136" s="34"/>
      <c r="E136" s="35"/>
      <c r="F136" s="36"/>
      <c r="G136" s="36"/>
      <c r="H136" s="36"/>
      <c r="I136" s="35"/>
      <c r="J136" s="37"/>
      <c r="K136" s="109"/>
      <c r="L136" s="109"/>
    </row>
    <row r="137" spans="2:12">
      <c r="B137" s="19"/>
      <c r="C137" s="34"/>
      <c r="D137" s="34"/>
      <c r="E137" s="35"/>
      <c r="F137" s="36"/>
      <c r="G137" s="36"/>
      <c r="H137" s="36"/>
      <c r="I137" s="35"/>
      <c r="J137" s="37"/>
      <c r="K137" s="35"/>
    </row>
    <row r="138" spans="2:12">
      <c r="B138" s="19"/>
      <c r="C138" s="34"/>
      <c r="D138" s="34"/>
      <c r="E138" s="35"/>
      <c r="F138" s="36"/>
      <c r="G138" s="36"/>
      <c r="H138" s="36"/>
      <c r="I138" s="35"/>
      <c r="J138" s="37"/>
      <c r="K138" s="35"/>
    </row>
    <row r="139" spans="2:12">
      <c r="B139" s="19"/>
      <c r="C139" s="34"/>
      <c r="D139" s="34"/>
      <c r="E139" s="35"/>
      <c r="F139" s="36"/>
      <c r="G139" s="36"/>
      <c r="H139" s="36"/>
      <c r="I139" s="35"/>
      <c r="J139" s="37"/>
      <c r="K139" s="109"/>
      <c r="L139" s="109"/>
    </row>
    <row r="140" spans="2:12">
      <c r="B140" s="19"/>
      <c r="C140" s="34"/>
      <c r="D140" s="34"/>
      <c r="E140" s="35"/>
      <c r="F140" s="36"/>
      <c r="G140" s="36"/>
      <c r="H140" s="36"/>
      <c r="I140" s="35"/>
      <c r="J140" s="37"/>
      <c r="K140" s="109"/>
      <c r="L140" s="109"/>
    </row>
    <row r="141" spans="2:12">
      <c r="B141" s="19"/>
      <c r="C141" s="34"/>
      <c r="D141" s="34"/>
      <c r="E141" s="35"/>
      <c r="F141" s="36"/>
      <c r="G141" s="36"/>
      <c r="H141" s="36"/>
      <c r="I141" s="35"/>
      <c r="J141" s="37"/>
      <c r="K141" s="109"/>
      <c r="L141" s="109"/>
    </row>
    <row r="142" spans="2:12">
      <c r="B142" s="19"/>
      <c r="C142" s="34"/>
      <c r="D142" s="34"/>
      <c r="E142" s="35"/>
      <c r="F142" s="36"/>
      <c r="G142" s="36"/>
      <c r="H142" s="36"/>
      <c r="I142" s="35"/>
      <c r="J142" s="37"/>
      <c r="K142" s="109"/>
      <c r="L142" s="109"/>
    </row>
    <row r="143" spans="2:12">
      <c r="B143" s="19"/>
      <c r="C143" s="34"/>
      <c r="D143" s="34"/>
      <c r="E143" s="35"/>
      <c r="F143" s="36"/>
      <c r="G143" s="36"/>
      <c r="H143" s="36"/>
      <c r="I143" s="35"/>
      <c r="J143" s="37"/>
      <c r="K143" s="35"/>
    </row>
    <row r="144" spans="2:12">
      <c r="B144" s="19"/>
      <c r="C144" s="34"/>
      <c r="D144" s="34"/>
      <c r="E144" s="35"/>
      <c r="F144" s="36"/>
      <c r="G144" s="36"/>
      <c r="H144" s="36"/>
      <c r="I144" s="35"/>
      <c r="J144" s="37"/>
      <c r="K144" s="35"/>
    </row>
    <row r="145" spans="2:12">
      <c r="B145" s="19"/>
      <c r="C145" s="34"/>
      <c r="D145" s="34"/>
      <c r="E145" s="35"/>
      <c r="F145" s="36"/>
      <c r="G145" s="36"/>
      <c r="H145" s="36"/>
      <c r="I145" s="35"/>
      <c r="J145" s="39"/>
      <c r="K145" s="109"/>
      <c r="L145" s="109"/>
    </row>
    <row r="146" spans="2:12">
      <c r="B146" s="19"/>
      <c r="C146" s="34"/>
      <c r="D146" s="34"/>
      <c r="E146" s="35"/>
      <c r="F146" s="36"/>
      <c r="G146" s="36"/>
      <c r="H146" s="36"/>
      <c r="I146" s="35"/>
      <c r="J146" s="39"/>
      <c r="K146" s="109"/>
      <c r="L146" s="109"/>
    </row>
    <row r="147" spans="2:12">
      <c r="B147" s="19"/>
      <c r="C147" s="34"/>
      <c r="D147" s="34"/>
      <c r="E147" s="35"/>
      <c r="F147" s="36"/>
      <c r="G147" s="36"/>
      <c r="H147" s="36"/>
      <c r="I147" s="35"/>
      <c r="J147" s="39"/>
      <c r="K147" s="109"/>
      <c r="L147" s="109"/>
    </row>
    <row r="148" spans="2:12">
      <c r="B148" s="19"/>
      <c r="C148" s="38"/>
      <c r="D148" s="38"/>
      <c r="E148" s="35"/>
      <c r="F148" s="36"/>
      <c r="G148" s="36"/>
      <c r="H148" s="36"/>
      <c r="I148" s="35"/>
      <c r="J148" s="39"/>
      <c r="K148" s="109"/>
      <c r="L148" s="109"/>
    </row>
    <row r="149" spans="2:12">
      <c r="B149" s="19"/>
      <c r="C149" s="34"/>
      <c r="D149" s="34"/>
      <c r="E149" s="35"/>
      <c r="F149" s="36"/>
      <c r="G149" s="36"/>
      <c r="H149" s="36"/>
      <c r="I149" s="35"/>
      <c r="J149" s="39"/>
      <c r="K149" s="35"/>
    </row>
    <row r="150" spans="2:12">
      <c r="B150" s="19"/>
      <c r="C150" s="34"/>
      <c r="D150" s="34"/>
      <c r="E150" s="35"/>
      <c r="F150" s="36"/>
      <c r="G150" s="36"/>
      <c r="H150" s="36"/>
      <c r="I150" s="35"/>
      <c r="J150" s="39"/>
      <c r="K150" s="35"/>
    </row>
    <row r="151" spans="2:12">
      <c r="B151" s="19"/>
      <c r="C151" s="34"/>
      <c r="D151" s="34"/>
      <c r="E151" s="35"/>
      <c r="F151" s="36"/>
      <c r="G151" s="36"/>
      <c r="H151" s="36"/>
      <c r="I151" s="35"/>
      <c r="J151" s="39"/>
      <c r="K151" s="109"/>
      <c r="L151" s="109"/>
    </row>
    <row r="152" spans="2:12">
      <c r="B152" s="19"/>
      <c r="C152" s="34"/>
      <c r="D152" s="34"/>
      <c r="E152" s="35"/>
      <c r="F152" s="36"/>
      <c r="G152" s="36"/>
      <c r="H152" s="36"/>
      <c r="I152" s="35"/>
      <c r="J152" s="39"/>
      <c r="K152" s="109"/>
      <c r="L152" s="109"/>
    </row>
    <row r="153" spans="2:12">
      <c r="B153" s="19"/>
      <c r="C153" s="34"/>
      <c r="D153" s="34"/>
      <c r="E153" s="35"/>
      <c r="F153" s="36"/>
      <c r="G153" s="36"/>
      <c r="H153" s="36"/>
      <c r="I153" s="35"/>
      <c r="J153" s="39"/>
      <c r="K153" s="109"/>
      <c r="L153" s="109"/>
    </row>
    <row r="154" spans="2:12">
      <c r="B154" s="19"/>
      <c r="C154" s="34"/>
      <c r="D154" s="34"/>
      <c r="E154" s="35"/>
      <c r="F154" s="36"/>
      <c r="G154" s="36"/>
      <c r="H154" s="36"/>
      <c r="I154" s="35"/>
      <c r="J154" s="39"/>
      <c r="K154" s="109"/>
      <c r="L154" s="109"/>
    </row>
    <row r="155" spans="2:12">
      <c r="B155" s="19"/>
      <c r="C155" s="34"/>
      <c r="D155" s="34"/>
      <c r="E155" s="35"/>
      <c r="F155" s="36"/>
      <c r="G155" s="36"/>
      <c r="H155" s="36"/>
      <c r="I155" s="35"/>
      <c r="J155" s="39"/>
      <c r="K155" s="35"/>
    </row>
    <row r="156" spans="2:12">
      <c r="B156" s="19"/>
      <c r="C156" s="34"/>
      <c r="D156" s="34"/>
      <c r="E156" s="35"/>
      <c r="F156" s="36"/>
      <c r="G156" s="36"/>
      <c r="H156" s="36"/>
      <c r="I156" s="35"/>
      <c r="J156" s="39"/>
      <c r="K156" s="35"/>
    </row>
    <row r="157" spans="2:12">
      <c r="B157" s="19"/>
      <c r="C157" s="34"/>
      <c r="D157" s="34"/>
      <c r="E157" s="35"/>
      <c r="F157" s="36"/>
      <c r="G157" s="36"/>
      <c r="H157" s="36"/>
      <c r="I157" s="35"/>
      <c r="J157" s="39"/>
      <c r="K157" s="109"/>
      <c r="L157" s="109"/>
    </row>
    <row r="158" spans="2:12">
      <c r="B158" s="19"/>
      <c r="C158" s="34"/>
      <c r="D158" s="34"/>
      <c r="E158" s="35"/>
      <c r="F158" s="36"/>
      <c r="G158" s="36"/>
      <c r="H158" s="36"/>
      <c r="I158" s="35"/>
      <c r="J158" s="39"/>
      <c r="K158" s="109"/>
      <c r="L158" s="109"/>
    </row>
    <row r="159" spans="2:12">
      <c r="B159" s="19"/>
      <c r="C159" s="34"/>
      <c r="D159" s="34"/>
      <c r="E159" s="35"/>
      <c r="F159" s="36"/>
      <c r="G159" s="36"/>
      <c r="H159" s="36"/>
      <c r="I159" s="35"/>
      <c r="J159" s="39"/>
      <c r="K159" s="109"/>
      <c r="L159" s="109"/>
    </row>
    <row r="160" spans="2:12">
      <c r="B160" s="19"/>
      <c r="C160" s="34"/>
      <c r="D160" s="34"/>
      <c r="E160" s="35"/>
      <c r="F160" s="36"/>
      <c r="G160" s="36"/>
      <c r="H160" s="36"/>
      <c r="I160" s="35"/>
      <c r="J160" s="39"/>
      <c r="K160" s="109"/>
      <c r="L160" s="109"/>
    </row>
    <row r="161" spans="2:12">
      <c r="B161" s="19"/>
      <c r="C161" s="34"/>
      <c r="D161" s="34"/>
      <c r="E161" s="35"/>
      <c r="F161" s="36"/>
      <c r="G161" s="36"/>
      <c r="H161" s="36"/>
      <c r="I161" s="35"/>
      <c r="J161" s="39"/>
      <c r="K161" s="35"/>
    </row>
    <row r="162" spans="2:12">
      <c r="B162" s="19"/>
      <c r="C162" s="34"/>
      <c r="D162" s="34"/>
      <c r="E162" s="35"/>
      <c r="F162" s="36"/>
      <c r="G162" s="36"/>
      <c r="H162" s="36"/>
      <c r="I162" s="35"/>
      <c r="J162" s="39"/>
      <c r="K162" s="35"/>
    </row>
    <row r="163" spans="2:12">
      <c r="B163" s="19"/>
      <c r="C163" s="38"/>
      <c r="D163" s="38"/>
      <c r="E163" s="35"/>
      <c r="F163" s="36"/>
      <c r="G163" s="36"/>
      <c r="H163" s="36"/>
      <c r="I163" s="35"/>
      <c r="J163" s="39"/>
      <c r="K163" s="109"/>
      <c r="L163" s="109"/>
    </row>
    <row r="164" spans="2:12">
      <c r="B164" s="19"/>
      <c r="C164" s="34"/>
      <c r="D164" s="34"/>
      <c r="E164" s="35"/>
      <c r="F164" s="36"/>
      <c r="G164" s="36"/>
      <c r="H164" s="36"/>
      <c r="I164" s="35"/>
      <c r="J164" s="39"/>
      <c r="K164" s="109"/>
      <c r="L164" s="109"/>
    </row>
    <row r="165" spans="2:12">
      <c r="B165" s="19"/>
      <c r="C165" s="34"/>
      <c r="D165" s="34"/>
      <c r="E165" s="35"/>
      <c r="F165" s="36"/>
      <c r="G165" s="36"/>
      <c r="H165" s="36"/>
      <c r="I165" s="35"/>
      <c r="J165" s="39"/>
      <c r="K165" s="109"/>
      <c r="L165" s="109"/>
    </row>
    <row r="166" spans="2:12">
      <c r="B166" s="19"/>
      <c r="C166" s="34"/>
      <c r="D166" s="34"/>
      <c r="E166" s="35"/>
      <c r="F166" s="36"/>
      <c r="G166" s="36"/>
      <c r="H166" s="36"/>
      <c r="I166" s="35"/>
      <c r="J166" s="39"/>
      <c r="K166" s="109"/>
      <c r="L166" s="109"/>
    </row>
    <row r="167" spans="2:12">
      <c r="C167" s="34"/>
      <c r="D167" s="34"/>
      <c r="E167" s="35"/>
      <c r="F167" s="36"/>
      <c r="G167" s="36"/>
      <c r="H167" s="36"/>
      <c r="I167" s="35"/>
      <c r="J167" s="40"/>
    </row>
    <row r="168" spans="2:12">
      <c r="C168" s="33"/>
      <c r="D168" s="33"/>
      <c r="E168" s="33"/>
      <c r="F168" s="33"/>
      <c r="G168" s="33"/>
      <c r="H168" s="33"/>
      <c r="I168" s="33"/>
    </row>
    <row r="169" spans="2:12">
      <c r="C169" s="33"/>
      <c r="D169" s="33"/>
      <c r="E169" s="33"/>
      <c r="F169" s="33"/>
      <c r="G169" s="33"/>
      <c r="H169" s="33"/>
      <c r="I169" s="33"/>
    </row>
    <row r="170" spans="2:12">
      <c r="C170" s="33"/>
      <c r="D170" s="33"/>
      <c r="E170" s="33"/>
      <c r="F170" s="33"/>
      <c r="G170" s="33"/>
      <c r="H170" s="33"/>
      <c r="I170" s="33"/>
    </row>
  </sheetData>
  <mergeCells count="49">
    <mergeCell ref="O1:Q1"/>
    <mergeCell ref="B1:F1"/>
    <mergeCell ref="L86:M86"/>
    <mergeCell ref="K123:L123"/>
    <mergeCell ref="K112:L112"/>
    <mergeCell ref="B109:L109"/>
    <mergeCell ref="B6:B8"/>
    <mergeCell ref="C7:E7"/>
    <mergeCell ref="F7:I7"/>
    <mergeCell ref="C6:I6"/>
    <mergeCell ref="J6:K6"/>
    <mergeCell ref="L6:M6"/>
    <mergeCell ref="J7:K7"/>
    <mergeCell ref="L7:M7"/>
    <mergeCell ref="K124:L124"/>
    <mergeCell ref="K127:L127"/>
    <mergeCell ref="K117:L117"/>
    <mergeCell ref="K115:L115"/>
    <mergeCell ref="K118:L118"/>
    <mergeCell ref="K121:L121"/>
    <mergeCell ref="K122:L122"/>
    <mergeCell ref="K116:L116"/>
    <mergeCell ref="K134:L134"/>
    <mergeCell ref="K135:L135"/>
    <mergeCell ref="K136:L136"/>
    <mergeCell ref="K147:L147"/>
    <mergeCell ref="K128:L128"/>
    <mergeCell ref="K129:L129"/>
    <mergeCell ref="K130:L130"/>
    <mergeCell ref="K133:L133"/>
    <mergeCell ref="K139:L139"/>
    <mergeCell ref="K140:L140"/>
    <mergeCell ref="K141:L141"/>
    <mergeCell ref="K142:L142"/>
    <mergeCell ref="K145:L145"/>
    <mergeCell ref="K146:L146"/>
    <mergeCell ref="K166:L166"/>
    <mergeCell ref="K160:L160"/>
    <mergeCell ref="K163:L163"/>
    <mergeCell ref="K164:L164"/>
    <mergeCell ref="K165:L165"/>
    <mergeCell ref="K148:L148"/>
    <mergeCell ref="K157:L157"/>
    <mergeCell ref="K158:L158"/>
    <mergeCell ref="K159:L159"/>
    <mergeCell ref="K151:L151"/>
    <mergeCell ref="K152:L152"/>
    <mergeCell ref="K153:L153"/>
    <mergeCell ref="K154:L154"/>
  </mergeCells>
  <pageMargins left="0.98425196850393704" right="0.98425196850393704" top="1.5748031496062993" bottom="0.7874015748031496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(2)</vt:lpstr>
      <vt:lpstr>'1 (2)'!Área_de_impresión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SHCP</dc:creator>
  <cp:lastModifiedBy>cristina_castro</cp:lastModifiedBy>
  <cp:lastPrinted>2016-08-19T18:13:20Z</cp:lastPrinted>
  <dcterms:created xsi:type="dcterms:W3CDTF">2000-12-12T20:53:55Z</dcterms:created>
  <dcterms:modified xsi:type="dcterms:W3CDTF">2016-08-19T18:14:05Z</dcterms:modified>
</cp:coreProperties>
</file>