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IMAS\SEMARNAT-Última Versión\"/>
    </mc:Choice>
  </mc:AlternateContent>
  <bookViews>
    <workbookView xWindow="0" yWindow="0" windowWidth="24000" windowHeight="9735" tabRatio="734"/>
  </bookViews>
  <sheets>
    <sheet name="M4_515" sheetId="486" r:id="rId1"/>
  </sheets>
  <definedNames>
    <definedName name="_Fill" hidden="1">#REF!</definedName>
    <definedName name="A_impresión_IM">#REF!</definedName>
    <definedName name="_xlnm.Print_Area" localSheetId="0">M4_515!$A$1:$X$55</definedName>
    <definedName name="DIFERENCIAS">#N/A</definedName>
    <definedName name="VARIABLES">#N/A</definedName>
  </definedNames>
  <calcPr calcId="152511" concurrentCalc="0"/>
</workbook>
</file>

<file path=xl/calcChain.xml><?xml version="1.0" encoding="utf-8"?>
<calcChain xmlns="http://schemas.openxmlformats.org/spreadsheetml/2006/main">
  <c r="W26" i="486" l="1"/>
  <c r="V11" i="486"/>
  <c r="U11" i="486"/>
  <c r="X11" i="486"/>
  <c r="W11" i="486"/>
</calcChain>
</file>

<file path=xl/sharedStrings.xml><?xml version="1.0" encoding="utf-8"?>
<sst xmlns="http://schemas.openxmlformats.org/spreadsheetml/2006/main" count="75" uniqueCount="54">
  <si>
    <t>Concepto</t>
  </si>
  <si>
    <t>www.cna.gob.mx</t>
  </si>
  <si>
    <t xml:space="preserve">  - Irrigación mayor</t>
  </si>
  <si>
    <t xml:space="preserve">  - Irrigación menor</t>
  </si>
  <si>
    <t xml:space="preserve">  - Desarrollo de áreas de temporal </t>
  </si>
  <si>
    <t xml:space="preserve">  - Riego suplementario </t>
  </si>
  <si>
    <t xml:space="preserve">  - Conservación y rehabilitación </t>
  </si>
  <si>
    <t xml:space="preserve">   - Conservación y operación de</t>
  </si>
  <si>
    <t xml:space="preserve">   - Proyectos de infraestructura </t>
  </si>
  <si>
    <t>Fuente:  Secretaría de Medio Ambiente y Recursos Naturales. Comisión Nacional del Agua.</t>
  </si>
  <si>
    <t>(Millones de pesos)</t>
  </si>
  <si>
    <t>5/ Datos reportados a partir de 2000, año en que inició el programa.</t>
  </si>
  <si>
    <t>7/ En 2009, se fusionaron en un sólo programa denominado Modernización y Tecnificación de Unidades de Riego.</t>
  </si>
  <si>
    <t xml:space="preserve">3/ Incluye los programas de Rehabilitación y Modernización de Distritos de Riego, Uso Sustentable de la Cuenca del Río Bravo y Cuenca Lerma Chapala. </t>
  </si>
  <si>
    <t>2/ Programas incorporados al Programa de Alianza para el Campo y en la actualidad Activos Productivos.</t>
  </si>
  <si>
    <t xml:space="preserve"> Rehabilitación y conservación</t>
  </si>
  <si>
    <t xml:space="preserve"> de presas</t>
  </si>
  <si>
    <t xml:space="preserve">- </t>
  </si>
  <si>
    <t>Inversión pública en infraestructura hidroagrícola, protección a centros de población y obras de prevención y protección contra inundaciones</t>
  </si>
  <si>
    <t>1/ La  suma  de  los  parciales  puede  no coincidir con el total, debido al redondeo de las cifras. De 1995 a 2006 incluye inversión ejercida en el rubro Protección a centros de población y Estudios de preinversión; para 2007 y 2008 incluye rubros de</t>
  </si>
  <si>
    <t xml:space="preserve">      inversión de Protección a centros de población y protección de áreas productivas.</t>
  </si>
  <si>
    <t>Infraestructura de riego nueva</t>
  </si>
  <si>
    <t>Rehabilitación</t>
  </si>
  <si>
    <t xml:space="preserve">p/ Cifras programadas. </t>
  </si>
  <si>
    <t>6/ En el periodo 2003 al 2008, únicamente se realizó adquisición, instalación y puesta en operación. De 2009 en adelante se realizó adquisición, instalación, puesta en operación y mantenimiento. Para 2003-2004 y 2006-2013 cifras actualizadas</t>
  </si>
  <si>
    <t xml:space="preserve">      por la dependencia responsable.</t>
  </si>
  <si>
    <t xml:space="preserve">     distritos de riego</t>
  </si>
  <si>
    <r>
      <t xml:space="preserve">2016 </t>
    </r>
    <r>
      <rPr>
        <vertAlign val="superscript"/>
        <sz val="5.5"/>
        <rFont val="Soberana Sans Light"/>
        <family val="3"/>
      </rPr>
      <t>p/</t>
    </r>
  </si>
  <si>
    <t xml:space="preserve">  - Rehabilitación y modernización de</t>
  </si>
  <si>
    <r>
      <t xml:space="preserve">    distritos de riego </t>
    </r>
    <r>
      <rPr>
        <vertAlign val="superscript"/>
        <sz val="5.5"/>
        <rFont val="Soberana Sans Light"/>
        <family val="3"/>
      </rPr>
      <t>2/3/</t>
    </r>
  </si>
  <si>
    <t xml:space="preserve">  - Uso pleno de la infraestructura</t>
  </si>
  <si>
    <r>
      <t xml:space="preserve">    hidroagrícola </t>
    </r>
    <r>
      <rPr>
        <vertAlign val="superscript"/>
        <sz val="5.5"/>
        <rFont val="Soberana Sans Light"/>
        <family val="3"/>
      </rPr>
      <t>2/7/</t>
    </r>
  </si>
  <si>
    <t xml:space="preserve">  - Uso eficiente del agua y la</t>
  </si>
  <si>
    <r>
      <t xml:space="preserve">Total </t>
    </r>
    <r>
      <rPr>
        <b/>
        <vertAlign val="superscript"/>
        <sz val="5.5"/>
        <rFont val="Soberana Sans Light"/>
        <family val="3"/>
      </rPr>
      <t>1/</t>
    </r>
  </si>
  <si>
    <t xml:space="preserve">  - Modernización y tecnificación de</t>
  </si>
  <si>
    <r>
      <t xml:space="preserve">    unidades de riego </t>
    </r>
    <r>
      <rPr>
        <vertAlign val="superscript"/>
        <sz val="5.5"/>
        <rFont val="Soberana Sans Light"/>
        <family val="3"/>
      </rPr>
      <t>2/7/</t>
    </r>
  </si>
  <si>
    <t xml:space="preserve">   - Programa de desarrollo</t>
  </si>
  <si>
    <r>
      <t xml:space="preserve">     parcelario </t>
    </r>
    <r>
      <rPr>
        <vertAlign val="superscript"/>
        <sz val="5.5"/>
        <rFont val="Soberana Sans Light"/>
        <family val="3"/>
      </rPr>
      <t>2/</t>
    </r>
  </si>
  <si>
    <r>
      <t xml:space="preserve">   - Estudios de preinversión </t>
    </r>
    <r>
      <rPr>
        <vertAlign val="superscript"/>
        <sz val="5.5"/>
        <rFont val="Soberana Sans Light"/>
        <family val="3"/>
      </rPr>
      <t>4/</t>
    </r>
  </si>
  <si>
    <r>
      <t xml:space="preserve">     hidroagrícola </t>
    </r>
    <r>
      <rPr>
        <vertAlign val="superscript"/>
        <sz val="5.5"/>
        <rFont val="Soberana Sans Light"/>
        <family val="3"/>
      </rPr>
      <t>5/</t>
    </r>
  </si>
  <si>
    <r>
      <t xml:space="preserve">   - Medidores volumétricos </t>
    </r>
    <r>
      <rPr>
        <vertAlign val="superscript"/>
        <sz val="5.5"/>
        <rFont val="Soberana Sans Light"/>
        <family val="3"/>
      </rPr>
      <t>6/</t>
    </r>
  </si>
  <si>
    <t xml:space="preserve">   - Componente Devolución de</t>
  </si>
  <si>
    <r>
      <t xml:space="preserve">     Agua en Bloque </t>
    </r>
    <r>
      <rPr>
        <vertAlign val="superscript"/>
        <sz val="5.5"/>
        <rFont val="Soberana Sans Light"/>
        <family val="3"/>
      </rPr>
      <t>4/</t>
    </r>
  </si>
  <si>
    <t xml:space="preserve"> Protección a centros de</t>
  </si>
  <si>
    <t xml:space="preserve"> población</t>
  </si>
  <si>
    <t xml:space="preserve"> Protección de áreas</t>
  </si>
  <si>
    <t xml:space="preserve"> productivas</t>
  </si>
  <si>
    <t xml:space="preserve"> Infraestructura de temporal</t>
  </si>
  <si>
    <t xml:space="preserve"> Otros programas de inversión</t>
  </si>
  <si>
    <t xml:space="preserve">   - Componente equipamiento</t>
  </si>
  <si>
    <r>
      <t xml:space="preserve">     de distritos de riego </t>
    </r>
    <r>
      <rPr>
        <vertAlign val="superscript"/>
        <sz val="5.5"/>
        <rFont val="Soberana Sans Light"/>
        <family val="3"/>
      </rPr>
      <t>4/</t>
    </r>
  </si>
  <si>
    <t xml:space="preserve">      Pagos por Suministro de</t>
  </si>
  <si>
    <r>
      <t xml:space="preserve">    energía eléctrica </t>
    </r>
    <r>
      <rPr>
        <vertAlign val="superscript"/>
        <sz val="5.5"/>
        <rFont val="Soberana Sans Light"/>
        <family val="3"/>
      </rPr>
      <t>2/7/</t>
    </r>
  </si>
  <si>
    <t>4/ Datos reportados a partir del año en que inició el Programa Rehabilitación, Modernización y Equipamiento de Distritos de Riego. En 2016 pasa a ser un Componente del Programa de Apoyo a la Infraestructura Hidroagrícola.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</si>
</sst>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_);\-\ #,##0_)"/>
    <numFmt numFmtId="165" formatCode="#\ ##0.0"/>
    <numFmt numFmtId="166" formatCode="###\ ##0.0_)"/>
    <numFmt numFmtId="167" formatCode="###\ ##0.0;\-\ ###\ ##0.0"/>
    <numFmt numFmtId="168" formatCode="#,##0.0"/>
    <numFmt numFmtId="169" formatCode="#,##0.0_);\-\ #,##0.0_)"/>
    <numFmt numFmtId="170" formatCode="#\ ##0.0__"/>
    <numFmt numFmtId="171" formatCode="#,##0.0;"/>
  </numFmts>
  <fonts count="30">
    <font>
      <sz val="10"/>
      <name val="Arial"/>
    </font>
    <font>
      <sz val="10"/>
      <name val="Arial"/>
      <family val="2"/>
    </font>
    <font>
      <i/>
      <sz val="7"/>
      <name val="Arial"/>
      <family val="2"/>
    </font>
    <font>
      <u/>
      <sz val="14.4"/>
      <color indexed="12"/>
      <name val="Helv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.5"/>
      <name val="Presidencia Fina"/>
      <family val="3"/>
    </font>
    <font>
      <sz val="6.5"/>
      <name val="Presidencia Fina"/>
      <family val="3"/>
    </font>
    <font>
      <sz val="6.5"/>
      <name val="Presidencia Base"/>
      <family val="3"/>
    </font>
    <font>
      <b/>
      <sz val="11"/>
      <name val="Presidencia Base"/>
      <family val="3"/>
    </font>
    <font>
      <sz val="11"/>
      <name val="Presidencia Base"/>
      <family val="3"/>
    </font>
    <font>
      <b/>
      <sz val="10"/>
      <color rgb="FFC00000"/>
      <name val="Arial"/>
      <family val="2"/>
    </font>
    <font>
      <sz val="14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sz val="7.5"/>
      <name val="Soberana Sans Light"/>
      <family val="3"/>
    </font>
    <font>
      <sz val="7"/>
      <name val="Soberana Sans Light"/>
      <family val="3"/>
    </font>
    <font>
      <sz val="6.5"/>
      <name val="Soberana Sans Light"/>
      <family val="3"/>
    </font>
    <font>
      <u/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u/>
      <sz val="5.5"/>
      <name val="Soberana Sans Light"/>
      <family val="3"/>
    </font>
    <font>
      <sz val="5"/>
      <color rgb="FF0070C0"/>
      <name val="Soberana Sans Light"/>
      <family val="3"/>
    </font>
    <font>
      <sz val="7"/>
      <color rgb="FF0070C0"/>
      <name val="Soberana Sans Light"/>
      <family val="3"/>
    </font>
    <font>
      <vertAlign val="superscript"/>
      <sz val="5.5"/>
      <name val="Soberana Sans Light"/>
      <family val="3"/>
    </font>
    <font>
      <b/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167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8" fontId="7" fillId="0" borderId="0" xfId="2" applyNumberFormat="1" applyFont="1" applyFill="1" applyBorder="1" applyAlignment="1">
      <alignment horizontal="left" vertical="center"/>
    </xf>
    <xf numFmtId="168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170" fontId="8" fillId="0" borderId="0" xfId="2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5" fillId="2" borderId="0" xfId="0" applyNumberFormat="1" applyFont="1" applyFill="1" applyBorder="1"/>
    <xf numFmtId="165" fontId="15" fillId="2" borderId="0" xfId="0" applyNumberFormat="1" applyFont="1" applyFill="1" applyBorder="1" applyAlignment="1" applyProtection="1">
      <alignment horizontal="right" vertical="center"/>
    </xf>
    <xf numFmtId="164" fontId="15" fillId="2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 applyProtection="1">
      <alignment horizontal="right" vertical="center"/>
    </xf>
    <xf numFmtId="0" fontId="17" fillId="2" borderId="0" xfId="0" applyFont="1" applyFill="1" applyAlignment="1">
      <alignment horizontal="left" vertical="center"/>
    </xf>
    <xf numFmtId="170" fontId="8" fillId="2" borderId="0" xfId="2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49" fontId="21" fillId="3" borderId="3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horizontal="left" vertical="center"/>
    </xf>
    <xf numFmtId="3" fontId="23" fillId="3" borderId="3" xfId="0" applyNumberFormat="1" applyFont="1" applyFill="1" applyBorder="1" applyAlignment="1">
      <alignment vertical="center" wrapText="1"/>
    </xf>
    <xf numFmtId="49" fontId="23" fillId="3" borderId="3" xfId="0" applyNumberFormat="1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23" fillId="3" borderId="3" xfId="0" applyNumberFormat="1" applyFont="1" applyFill="1" applyBorder="1" applyAlignment="1">
      <alignment vertical="center" wrapText="1"/>
    </xf>
    <xf numFmtId="0" fontId="5" fillId="2" borderId="0" xfId="0" applyFont="1" applyFill="1" applyAlignment="1"/>
    <xf numFmtId="169" fontId="15" fillId="0" borderId="0" xfId="0" applyNumberFormat="1" applyFont="1" applyFill="1" applyBorder="1" applyAlignment="1">
      <alignment horizontal="right" vertical="center"/>
    </xf>
    <xf numFmtId="171" fontId="18" fillId="0" borderId="2" xfId="2" applyNumberFormat="1" applyFont="1" applyFill="1" applyBorder="1" applyAlignment="1">
      <alignment horizontal="right" vertical="center"/>
    </xf>
    <xf numFmtId="171" fontId="17" fillId="2" borderId="2" xfId="2" applyNumberFormat="1" applyFont="1" applyFill="1" applyBorder="1" applyAlignment="1">
      <alignment horizontal="right" vertical="center"/>
    </xf>
    <xf numFmtId="171" fontId="15" fillId="2" borderId="0" xfId="0" applyNumberFormat="1" applyFont="1" applyFill="1" applyBorder="1"/>
    <xf numFmtId="171" fontId="15" fillId="2" borderId="0" xfId="2" applyNumberFormat="1" applyFont="1" applyFill="1" applyBorder="1" applyAlignment="1">
      <alignment horizontal="right"/>
    </xf>
    <xf numFmtId="171" fontId="15" fillId="2" borderId="0" xfId="0" applyNumberFormat="1" applyFont="1" applyFill="1" applyBorder="1" applyAlignment="1" applyProtection="1">
      <alignment horizontal="right" vertical="center"/>
    </xf>
    <xf numFmtId="171" fontId="27" fillId="2" borderId="2" xfId="2" applyNumberFormat="1" applyFont="1" applyFill="1" applyBorder="1" applyAlignment="1">
      <alignment horizontal="right" vertical="center"/>
    </xf>
    <xf numFmtId="171" fontId="5" fillId="2" borderId="0" xfId="0" applyNumberFormat="1" applyFont="1" applyFill="1" applyAlignment="1">
      <alignment vertical="center"/>
    </xf>
    <xf numFmtId="165" fontId="24" fillId="0" borderId="3" xfId="0" applyNumberFormat="1" applyFont="1" applyFill="1" applyBorder="1" applyAlignment="1">
      <alignment horizontal="right" vertical="center"/>
    </xf>
    <xf numFmtId="165" fontId="24" fillId="0" borderId="3" xfId="2" applyNumberFormat="1" applyFont="1" applyFill="1" applyBorder="1" applyAlignment="1">
      <alignment horizontal="right"/>
    </xf>
    <xf numFmtId="165" fontId="22" fillId="0" borderId="3" xfId="2" applyNumberFormat="1" applyFont="1" applyFill="1" applyBorder="1" applyAlignment="1">
      <alignment horizontal="right"/>
    </xf>
    <xf numFmtId="165" fontId="22" fillId="2" borderId="3" xfId="2" applyNumberFormat="1" applyFont="1" applyFill="1" applyBorder="1" applyAlignment="1">
      <alignment horizontal="right" vertical="center"/>
    </xf>
    <xf numFmtId="165" fontId="22" fillId="0" borderId="3" xfId="2" applyNumberFormat="1" applyFont="1" applyFill="1" applyBorder="1" applyAlignment="1">
      <alignment horizontal="right" vertical="center"/>
    </xf>
    <xf numFmtId="165" fontId="24" fillId="2" borderId="3" xfId="2" applyNumberFormat="1" applyFont="1" applyFill="1" applyBorder="1" applyAlignment="1">
      <alignment horizontal="right"/>
    </xf>
    <xf numFmtId="165" fontId="24" fillId="0" borderId="3" xfId="2" applyNumberFormat="1" applyFont="1" applyFill="1" applyBorder="1" applyAlignment="1">
      <alignment horizontal="right" vertical="center"/>
    </xf>
    <xf numFmtId="165" fontId="24" fillId="2" borderId="3" xfId="2" applyNumberFormat="1" applyFont="1" applyFill="1" applyBorder="1" applyAlignment="1">
      <alignment horizontal="right" vertical="center"/>
    </xf>
    <xf numFmtId="165" fontId="24" fillId="2" borderId="3" xfId="2" applyNumberFormat="1" applyFont="1" applyFill="1" applyBorder="1" applyAlignment="1"/>
    <xf numFmtId="165" fontId="24" fillId="0" borderId="3" xfId="2" applyNumberFormat="1" applyFont="1" applyFill="1" applyBorder="1" applyAlignment="1"/>
    <xf numFmtId="165" fontId="22" fillId="2" borderId="3" xfId="2" applyNumberFormat="1" applyFont="1" applyFill="1" applyBorder="1" applyAlignment="1">
      <alignment horizontal="right"/>
    </xf>
    <xf numFmtId="165" fontId="22" fillId="2" borderId="3" xfId="0" applyNumberFormat="1" applyFont="1" applyFill="1" applyBorder="1" applyAlignment="1">
      <alignment vertical="center"/>
    </xf>
    <xf numFmtId="165" fontId="24" fillId="0" borderId="4" xfId="2" applyNumberFormat="1" applyFont="1" applyFill="1" applyBorder="1" applyAlignment="1">
      <alignment horizontal="right" vertical="center"/>
    </xf>
    <xf numFmtId="165" fontId="26" fillId="0" borderId="4" xfId="2" applyNumberFormat="1" applyFont="1" applyFill="1" applyBorder="1" applyAlignment="1">
      <alignment horizontal="right" vertical="center"/>
    </xf>
    <xf numFmtId="165" fontId="22" fillId="0" borderId="3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171" fontId="17" fillId="2" borderId="0" xfId="0" applyNumberFormat="1" applyFont="1" applyFill="1" applyBorder="1" applyAlignment="1">
      <alignment vertical="center"/>
    </xf>
    <xf numFmtId="171" fontId="15" fillId="2" borderId="0" xfId="2" applyNumberFormat="1" applyFont="1" applyFill="1" applyBorder="1" applyAlignment="1">
      <alignment horizontal="right" vertical="center"/>
    </xf>
    <xf numFmtId="3" fontId="17" fillId="2" borderId="0" xfId="0" applyNumberFormat="1" applyFont="1" applyFill="1" applyBorder="1" applyAlignment="1">
      <alignment vertical="center"/>
    </xf>
    <xf numFmtId="166" fontId="15" fillId="2" borderId="0" xfId="2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left" vertical="center"/>
    </xf>
    <xf numFmtId="0" fontId="19" fillId="2" borderId="0" xfId="1" applyFont="1" applyFill="1" applyAlignment="1" applyProtection="1">
      <alignment horizontal="right" vertical="center"/>
    </xf>
    <xf numFmtId="0" fontId="15" fillId="2" borderId="0" xfId="1" applyFont="1" applyFill="1" applyAlignment="1" applyProtection="1">
      <alignment horizontal="right" vertical="center"/>
    </xf>
    <xf numFmtId="0" fontId="25" fillId="2" borderId="0" xfId="1" applyFont="1" applyFill="1" applyAlignment="1" applyProtection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20" fillId="0" borderId="0" xfId="0" applyNumberFormat="1" applyFont="1" applyAlignment="1" applyProtection="1">
      <alignment horizontal="left" vertical="center"/>
    </xf>
    <xf numFmtId="0" fontId="13" fillId="0" borderId="0" xfId="0" applyNumberFormat="1" applyFont="1" applyAlignment="1" applyProtection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168" fontId="15" fillId="0" borderId="0" xfId="0" applyNumberFormat="1" applyFont="1" applyFill="1" applyAlignment="1">
      <alignment vertical="center"/>
    </xf>
    <xf numFmtId="0" fontId="2" fillId="0" borderId="0" xfId="0" quotePrefix="1" applyFont="1" applyAlignment="1">
      <alignment horizontal="left" vertical="center"/>
    </xf>
    <xf numFmtId="168" fontId="2" fillId="0" borderId="0" xfId="0" quotePrefix="1" applyNumberFormat="1" applyFont="1" applyAlignment="1">
      <alignment horizontal="left" vertical="center"/>
    </xf>
    <xf numFmtId="49" fontId="21" fillId="3" borderId="3" xfId="0" applyNumberFormat="1" applyFont="1" applyFill="1" applyBorder="1" applyAlignment="1">
      <alignment vertical="center" wrapText="1"/>
    </xf>
    <xf numFmtId="49" fontId="21" fillId="3" borderId="3" xfId="0" applyNumberFormat="1" applyFont="1" applyFill="1" applyBorder="1" applyAlignment="1">
      <alignment horizontal="left" vertical="center" wrapText="1"/>
    </xf>
    <xf numFmtId="49" fontId="21" fillId="3" borderId="3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/>
    <xf numFmtId="165" fontId="22" fillId="2" borderId="0" xfId="2" applyNumberFormat="1" applyFont="1" applyFill="1" applyBorder="1" applyAlignment="1">
      <alignment horizontal="right" vertical="center"/>
    </xf>
    <xf numFmtId="165" fontId="22" fillId="2" borderId="0" xfId="0" applyNumberFormat="1" applyFont="1" applyFill="1" applyBorder="1" applyAlignment="1">
      <alignment vertical="center"/>
    </xf>
    <xf numFmtId="165" fontId="22" fillId="2" borderId="4" xfId="2" applyNumberFormat="1" applyFont="1" applyFill="1" applyBorder="1" applyAlignment="1">
      <alignment horizontal="right" vertical="center"/>
    </xf>
    <xf numFmtId="165" fontId="22" fillId="0" borderId="4" xfId="2" applyNumberFormat="1" applyFont="1" applyFill="1" applyBorder="1" applyAlignment="1">
      <alignment horizontal="right" vertical="center"/>
    </xf>
    <xf numFmtId="165" fontId="24" fillId="0" borderId="0" xfId="2" applyNumberFormat="1" applyFont="1" applyFill="1" applyBorder="1" applyAlignment="1">
      <alignment horizontal="right" vertical="center"/>
    </xf>
    <xf numFmtId="165" fontId="26" fillId="0" borderId="0" xfId="2" applyNumberFormat="1" applyFont="1" applyFill="1" applyBorder="1" applyAlignment="1">
      <alignment horizontal="right" vertical="center"/>
    </xf>
    <xf numFmtId="3" fontId="23" fillId="3" borderId="3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" xfId="0" quotePrefix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5" fillId="3" borderId="2" xfId="0" quotePrefix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3" borderId="1" xfId="0" quotePrefix="1" applyFont="1" applyFill="1" applyBorder="1" applyAlignment="1">
      <alignment horizontal="left" vertical="center"/>
    </xf>
    <xf numFmtId="0" fontId="15" fillId="3" borderId="2" xfId="0" quotePrefix="1" applyFont="1" applyFill="1" applyBorder="1" applyAlignment="1">
      <alignment horizontal="left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tabSelected="1" zoomScale="172" zoomScaleNormal="172" zoomScaleSheetLayoutView="130" workbookViewId="0"/>
  </sheetViews>
  <sheetFormatPr baseColWidth="10" defaultRowHeight="12.75"/>
  <cols>
    <col min="1" max="1" width="16.85546875" style="1" customWidth="1"/>
    <col min="2" max="2" width="3.5703125" style="1" customWidth="1"/>
    <col min="3" max="3" width="4" style="1" customWidth="1"/>
    <col min="4" max="4" width="3.85546875" style="1" customWidth="1"/>
    <col min="5" max="5" width="4" style="1" customWidth="1"/>
    <col min="6" max="6" width="4.28515625" style="1" customWidth="1"/>
    <col min="7" max="7" width="4.140625" style="1" customWidth="1"/>
    <col min="8" max="10" width="4.28515625" customWidth="1"/>
    <col min="11" max="11" width="4" customWidth="1"/>
    <col min="12" max="12" width="4.28515625" customWidth="1"/>
    <col min="13" max="14" width="4" customWidth="1"/>
    <col min="15" max="15" width="4.140625" customWidth="1"/>
    <col min="16" max="17" width="4" customWidth="1"/>
    <col min="18" max="22" width="4.28515625" customWidth="1"/>
    <col min="23" max="23" width="4.140625" customWidth="1"/>
    <col min="24" max="24" width="4.85546875" customWidth="1"/>
    <col min="25" max="25" width="12.140625" customWidth="1"/>
    <col min="26" max="26" width="9.140625" customWidth="1"/>
    <col min="27" max="27" width="6.140625" customWidth="1"/>
    <col min="28" max="28" width="8.5703125" customWidth="1"/>
    <col min="29" max="29" width="11.85546875" customWidth="1"/>
  </cols>
  <sheetData>
    <row r="1" spans="1:29" s="70" customFormat="1" ht="16.899999999999999" customHeight="1">
      <c r="A1" s="67" t="s">
        <v>18</v>
      </c>
      <c r="B1" s="68"/>
      <c r="C1" s="68"/>
      <c r="D1" s="68"/>
      <c r="E1" s="68"/>
      <c r="F1" s="68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9" s="70" customFormat="1" ht="12" customHeight="1">
      <c r="A2" s="71" t="s">
        <v>10</v>
      </c>
      <c r="B2" s="72"/>
      <c r="C2" s="72"/>
      <c r="D2" s="72"/>
      <c r="E2" s="72"/>
      <c r="F2" s="72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4"/>
      <c r="Z2" s="75"/>
      <c r="AA2" s="74"/>
      <c r="AB2" s="74"/>
      <c r="AC2" s="74"/>
    </row>
    <row r="3" spans="1:29" ht="6" customHeight="1">
      <c r="A3" s="96" t="s">
        <v>0</v>
      </c>
      <c r="B3" s="87">
        <v>1994</v>
      </c>
      <c r="C3" s="87">
        <v>1995</v>
      </c>
      <c r="D3" s="87">
        <v>1996</v>
      </c>
      <c r="E3" s="87">
        <v>1997</v>
      </c>
      <c r="F3" s="87">
        <v>1998</v>
      </c>
      <c r="G3" s="87">
        <v>1999</v>
      </c>
      <c r="H3" s="87">
        <v>2000</v>
      </c>
      <c r="I3" s="87">
        <v>2001</v>
      </c>
      <c r="J3" s="87">
        <v>2002</v>
      </c>
      <c r="K3" s="89">
        <v>2003</v>
      </c>
      <c r="L3" s="89">
        <v>2004</v>
      </c>
      <c r="M3" s="89">
        <v>2005</v>
      </c>
      <c r="N3" s="89">
        <v>2006</v>
      </c>
      <c r="O3" s="89">
        <v>2007</v>
      </c>
      <c r="P3" s="89">
        <v>2008</v>
      </c>
      <c r="Q3" s="89">
        <v>2009</v>
      </c>
      <c r="R3" s="89">
        <v>2010</v>
      </c>
      <c r="S3" s="89">
        <v>2011</v>
      </c>
      <c r="T3" s="89">
        <v>2012</v>
      </c>
      <c r="U3" s="89">
        <v>2013</v>
      </c>
      <c r="V3" s="89">
        <v>2014</v>
      </c>
      <c r="W3" s="89">
        <v>2015</v>
      </c>
      <c r="X3" s="94" t="s">
        <v>27</v>
      </c>
    </row>
    <row r="4" spans="1:29" ht="9.75" customHeight="1">
      <c r="A4" s="9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92"/>
      <c r="U4" s="92"/>
      <c r="V4" s="88"/>
      <c r="W4" s="88"/>
      <c r="X4" s="95"/>
    </row>
    <row r="5" spans="1:29" ht="3" customHeight="1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2"/>
    </row>
    <row r="6" spans="1:29" s="4" customFormat="1" ht="9" customHeight="1">
      <c r="A6" s="26" t="s">
        <v>33</v>
      </c>
      <c r="B6" s="40">
        <v>983.49999999999989</v>
      </c>
      <c r="C6" s="40">
        <v>1070.3</v>
      </c>
      <c r="D6" s="40">
        <v>1413.7</v>
      </c>
      <c r="E6" s="40">
        <v>1455</v>
      </c>
      <c r="F6" s="40">
        <v>2340</v>
      </c>
      <c r="G6" s="40">
        <v>2175</v>
      </c>
      <c r="H6" s="40">
        <v>2799.6</v>
      </c>
      <c r="I6" s="40">
        <v>2196.6999999999998</v>
      </c>
      <c r="J6" s="40">
        <v>2004.9</v>
      </c>
      <c r="K6" s="40">
        <v>3179.5</v>
      </c>
      <c r="L6" s="40">
        <v>3049</v>
      </c>
      <c r="M6" s="40">
        <v>3939.1</v>
      </c>
      <c r="N6" s="40">
        <v>3124.4</v>
      </c>
      <c r="O6" s="40">
        <v>3919.5749999999994</v>
      </c>
      <c r="P6" s="40">
        <v>5381.1809999999996</v>
      </c>
      <c r="Q6" s="40">
        <v>6281</v>
      </c>
      <c r="R6" s="40">
        <v>7205.1220000000003</v>
      </c>
      <c r="S6" s="40">
        <v>6703.6</v>
      </c>
      <c r="T6" s="40">
        <v>9740.3646517899997</v>
      </c>
      <c r="U6" s="40">
        <v>8453.7000000000007</v>
      </c>
      <c r="V6" s="40">
        <v>8865.6727666259994</v>
      </c>
      <c r="W6" s="40">
        <v>6145.3698922619997</v>
      </c>
      <c r="X6" s="40">
        <v>7066.3248873200009</v>
      </c>
      <c r="Y6" s="10"/>
      <c r="Z6" s="10"/>
    </row>
    <row r="7" spans="1:29" s="4" customFormat="1" ht="9" customHeight="1">
      <c r="A7" s="27" t="s">
        <v>21</v>
      </c>
      <c r="B7" s="41">
        <v>219.2</v>
      </c>
      <c r="C7" s="40">
        <v>203</v>
      </c>
      <c r="D7" s="40">
        <v>167</v>
      </c>
      <c r="E7" s="40">
        <v>222.6</v>
      </c>
      <c r="F7" s="40">
        <v>274.3</v>
      </c>
      <c r="G7" s="40">
        <v>541.20000000000005</v>
      </c>
      <c r="H7" s="40">
        <v>654.5376</v>
      </c>
      <c r="I7" s="40">
        <v>403.9</v>
      </c>
      <c r="J7" s="40">
        <v>298.60000000000002</v>
      </c>
      <c r="K7" s="40">
        <v>407.7</v>
      </c>
      <c r="L7" s="40">
        <v>531.29999999999995</v>
      </c>
      <c r="M7" s="40">
        <v>645.29999999999995</v>
      </c>
      <c r="N7" s="40">
        <v>370.4</v>
      </c>
      <c r="O7" s="40">
        <v>467.5</v>
      </c>
      <c r="P7" s="40">
        <v>754.6</v>
      </c>
      <c r="Q7" s="40">
        <v>713.80000000000007</v>
      </c>
      <c r="R7" s="40">
        <v>938.19999999999993</v>
      </c>
      <c r="S7" s="40">
        <v>809.09999999999991</v>
      </c>
      <c r="T7" s="40">
        <v>1906.527</v>
      </c>
      <c r="U7" s="40">
        <v>1892.6</v>
      </c>
      <c r="V7" s="40">
        <v>1823.82746271</v>
      </c>
      <c r="W7" s="40">
        <v>1465.5840000000001</v>
      </c>
      <c r="X7" s="40">
        <v>2132.239</v>
      </c>
    </row>
    <row r="8" spans="1:29" s="4" customFormat="1" ht="7.7" customHeight="1">
      <c r="A8" s="24" t="s">
        <v>2</v>
      </c>
      <c r="B8" s="42">
        <v>153.69999999999999</v>
      </c>
      <c r="C8" s="42">
        <v>174.1</v>
      </c>
      <c r="D8" s="42">
        <v>126.3</v>
      </c>
      <c r="E8" s="42">
        <v>189.4</v>
      </c>
      <c r="F8" s="42">
        <v>208.8</v>
      </c>
      <c r="G8" s="42">
        <v>397.4</v>
      </c>
      <c r="H8" s="43">
        <v>457.9</v>
      </c>
      <c r="I8" s="43">
        <v>218.7</v>
      </c>
      <c r="J8" s="43">
        <v>165.2</v>
      </c>
      <c r="K8" s="43">
        <v>194.8</v>
      </c>
      <c r="L8" s="43">
        <v>269</v>
      </c>
      <c r="M8" s="43">
        <v>383.8</v>
      </c>
      <c r="N8" s="43">
        <v>117.3</v>
      </c>
      <c r="O8" s="43">
        <v>236.4</v>
      </c>
      <c r="P8" s="43">
        <v>607.79999999999995</v>
      </c>
      <c r="Q8" s="44">
        <v>577.70000000000005</v>
      </c>
      <c r="R8" s="44">
        <v>720.8</v>
      </c>
      <c r="S8" s="44">
        <v>549.9</v>
      </c>
      <c r="T8" s="42">
        <v>1445.673</v>
      </c>
      <c r="U8" s="42">
        <v>1736.8</v>
      </c>
      <c r="V8" s="42">
        <v>1749.82746271</v>
      </c>
      <c r="W8" s="42">
        <v>1373.7</v>
      </c>
      <c r="X8" s="44">
        <v>2020.3</v>
      </c>
      <c r="Z8" s="8"/>
    </row>
    <row r="9" spans="1:29" s="4" customFormat="1" ht="7.7" customHeight="1">
      <c r="A9" s="24" t="s">
        <v>3</v>
      </c>
      <c r="B9" s="42">
        <v>65.5</v>
      </c>
      <c r="C9" s="42">
        <v>28.9</v>
      </c>
      <c r="D9" s="42">
        <v>40.700000000000003</v>
      </c>
      <c r="E9" s="42">
        <v>33.200000000000003</v>
      </c>
      <c r="F9" s="42">
        <v>42.3</v>
      </c>
      <c r="G9" s="42">
        <v>83.5</v>
      </c>
      <c r="H9" s="43">
        <v>154.4</v>
      </c>
      <c r="I9" s="43">
        <v>123.5</v>
      </c>
      <c r="J9" s="43">
        <v>96.4</v>
      </c>
      <c r="K9" s="43">
        <v>143.6</v>
      </c>
      <c r="L9" s="43">
        <v>149.9</v>
      </c>
      <c r="M9" s="43">
        <v>120.7</v>
      </c>
      <c r="N9" s="43">
        <v>154.5</v>
      </c>
      <c r="O9" s="43">
        <v>138.19999999999999</v>
      </c>
      <c r="P9" s="43"/>
      <c r="Q9" s="44"/>
      <c r="R9" s="44"/>
      <c r="S9" s="44"/>
      <c r="T9" s="42"/>
      <c r="U9" s="42"/>
      <c r="V9" s="42"/>
      <c r="W9" s="42"/>
      <c r="X9" s="44"/>
    </row>
    <row r="10" spans="1:29" s="4" customFormat="1" ht="7.7" customHeight="1">
      <c r="A10" s="24" t="s">
        <v>5</v>
      </c>
      <c r="B10" s="42"/>
      <c r="C10" s="42"/>
      <c r="D10" s="42"/>
      <c r="E10" s="42"/>
      <c r="F10" s="42">
        <v>23.2</v>
      </c>
      <c r="G10" s="42">
        <v>60.3</v>
      </c>
      <c r="H10" s="43">
        <v>42.2376</v>
      </c>
      <c r="I10" s="43">
        <v>61.7</v>
      </c>
      <c r="J10" s="43">
        <v>37</v>
      </c>
      <c r="K10" s="43">
        <v>69.3</v>
      </c>
      <c r="L10" s="43">
        <v>112.4</v>
      </c>
      <c r="M10" s="43">
        <v>140.80000000000001</v>
      </c>
      <c r="N10" s="44">
        <v>98.6</v>
      </c>
      <c r="O10" s="43">
        <v>92.9</v>
      </c>
      <c r="P10" s="43">
        <v>146.80000000000001</v>
      </c>
      <c r="Q10" s="44">
        <v>136.1</v>
      </c>
      <c r="R10" s="44">
        <v>217.4</v>
      </c>
      <c r="S10" s="44">
        <v>259.2</v>
      </c>
      <c r="T10" s="42">
        <v>460.85399999999998</v>
      </c>
      <c r="U10" s="42">
        <v>155.80000000000001</v>
      </c>
      <c r="V10" s="42">
        <v>74</v>
      </c>
      <c r="W10" s="42">
        <v>91.883999999999986</v>
      </c>
      <c r="X10" s="44">
        <v>111.93899999999999</v>
      </c>
      <c r="Y10" s="11"/>
    </row>
    <row r="11" spans="1:29" s="4" customFormat="1" ht="7.7" customHeight="1">
      <c r="A11" s="28" t="s">
        <v>22</v>
      </c>
      <c r="B11" s="40">
        <v>355.4</v>
      </c>
      <c r="C11" s="40">
        <v>196.62480000000002</v>
      </c>
      <c r="D11" s="40">
        <v>360.84660000000002</v>
      </c>
      <c r="E11" s="40">
        <v>346</v>
      </c>
      <c r="F11" s="40">
        <v>617.1</v>
      </c>
      <c r="G11" s="40">
        <v>588.70000000000005</v>
      </c>
      <c r="H11" s="40">
        <v>552.4</v>
      </c>
      <c r="I11" s="40">
        <v>596.70000000000005</v>
      </c>
      <c r="J11" s="40">
        <v>784.2</v>
      </c>
      <c r="K11" s="40">
        <v>1568.4</v>
      </c>
      <c r="L11" s="40">
        <v>1477.9</v>
      </c>
      <c r="M11" s="40">
        <v>1756.6</v>
      </c>
      <c r="N11" s="40">
        <v>1275.0999999999999</v>
      </c>
      <c r="O11" s="40">
        <v>1905.9</v>
      </c>
      <c r="P11" s="40">
        <v>1845.9</v>
      </c>
      <c r="Q11" s="40">
        <v>2587.1</v>
      </c>
      <c r="R11" s="40">
        <v>3075.3</v>
      </c>
      <c r="S11" s="40">
        <v>1906.5</v>
      </c>
      <c r="T11" s="40">
        <v>3742.6210799999999</v>
      </c>
      <c r="U11" s="40">
        <f>SUM(U13:U19)</f>
        <v>3907.24</v>
      </c>
      <c r="V11" s="40">
        <f>SUM(V13:V19)</f>
        <v>3830.3104921700001</v>
      </c>
      <c r="W11" s="40">
        <f>SUM(W13:W19)</f>
        <v>3191.17</v>
      </c>
      <c r="X11" s="40">
        <f>SUM(X13:X19)</f>
        <v>2761.5129999999999</v>
      </c>
      <c r="Z11" s="5"/>
    </row>
    <row r="12" spans="1:29" s="4" customFormat="1" ht="7.7" customHeight="1">
      <c r="A12" s="78" t="s">
        <v>28</v>
      </c>
      <c r="B12" s="42"/>
      <c r="C12" s="42"/>
      <c r="D12" s="42"/>
      <c r="E12" s="42"/>
      <c r="F12" s="42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44"/>
      <c r="S12" s="44"/>
      <c r="T12" s="42"/>
      <c r="U12" s="42"/>
      <c r="V12" s="42"/>
      <c r="W12" s="42"/>
      <c r="X12" s="44"/>
    </row>
    <row r="13" spans="1:29" s="4" customFormat="1" ht="9" customHeight="1">
      <c r="A13" s="78" t="s">
        <v>29</v>
      </c>
      <c r="B13" s="42">
        <v>213.4</v>
      </c>
      <c r="C13" s="42">
        <v>130.80000000000001</v>
      </c>
      <c r="D13" s="42">
        <v>256.89999999999998</v>
      </c>
      <c r="E13" s="42">
        <v>213</v>
      </c>
      <c r="F13" s="42">
        <v>428.7</v>
      </c>
      <c r="G13" s="42">
        <v>406.8</v>
      </c>
      <c r="H13" s="43">
        <v>331.1</v>
      </c>
      <c r="I13" s="43">
        <v>347.9</v>
      </c>
      <c r="J13" s="43">
        <v>568</v>
      </c>
      <c r="K13" s="43">
        <v>1390.9</v>
      </c>
      <c r="L13" s="43">
        <v>1213.8</v>
      </c>
      <c r="M13" s="43">
        <v>1403.1</v>
      </c>
      <c r="N13" s="43">
        <v>985</v>
      </c>
      <c r="O13" s="43">
        <v>1320.4</v>
      </c>
      <c r="P13" s="43">
        <v>1421.7</v>
      </c>
      <c r="Q13" s="44">
        <v>1195.4000000000001</v>
      </c>
      <c r="R13" s="44">
        <v>1065.9000000000001</v>
      </c>
      <c r="S13" s="44">
        <v>1326.7</v>
      </c>
      <c r="T13" s="42">
        <v>2786.52108</v>
      </c>
      <c r="U13" s="42">
        <v>2801.5</v>
      </c>
      <c r="V13" s="42">
        <v>2461.5604921700001</v>
      </c>
      <c r="W13" s="42">
        <v>2057.1999999999998</v>
      </c>
      <c r="X13" s="44">
        <v>1877.0900000000001</v>
      </c>
      <c r="Z13" s="9"/>
      <c r="AA13" s="9"/>
      <c r="AB13" s="9"/>
    </row>
    <row r="14" spans="1:29" s="4" customFormat="1" ht="7.7" customHeight="1">
      <c r="A14" s="77" t="s">
        <v>30</v>
      </c>
      <c r="B14" s="42"/>
      <c r="C14" s="42"/>
      <c r="D14" s="42"/>
      <c r="E14" s="42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4"/>
      <c r="R14" s="44"/>
      <c r="S14" s="44"/>
      <c r="T14" s="42"/>
      <c r="U14" s="42"/>
      <c r="V14" s="42"/>
      <c r="W14" s="42"/>
      <c r="X14" s="44"/>
    </row>
    <row r="15" spans="1:29" s="4" customFormat="1" ht="9" customHeight="1">
      <c r="A15" s="78" t="s">
        <v>31</v>
      </c>
      <c r="B15" s="42"/>
      <c r="C15" s="42">
        <v>25.8248</v>
      </c>
      <c r="D15" s="42">
        <v>29.346599999999999</v>
      </c>
      <c r="E15" s="42">
        <v>41.8</v>
      </c>
      <c r="F15" s="42">
        <v>93.6</v>
      </c>
      <c r="G15" s="42">
        <v>103.7</v>
      </c>
      <c r="H15" s="43">
        <v>122.1</v>
      </c>
      <c r="I15" s="43">
        <v>141.69999999999999</v>
      </c>
      <c r="J15" s="43">
        <v>121.2</v>
      </c>
      <c r="K15" s="43">
        <v>133.5</v>
      </c>
      <c r="L15" s="43">
        <v>143.6</v>
      </c>
      <c r="M15" s="43">
        <v>203.8</v>
      </c>
      <c r="N15" s="43">
        <v>183.3</v>
      </c>
      <c r="O15" s="43">
        <v>367.9</v>
      </c>
      <c r="P15" s="43">
        <v>201.11</v>
      </c>
      <c r="Q15" s="42" t="s">
        <v>17</v>
      </c>
      <c r="R15" s="42" t="s">
        <v>17</v>
      </c>
      <c r="S15" s="42" t="s">
        <v>17</v>
      </c>
      <c r="T15" s="42" t="s">
        <v>17</v>
      </c>
      <c r="U15" s="42" t="s">
        <v>17</v>
      </c>
      <c r="V15" s="42" t="s">
        <v>17</v>
      </c>
      <c r="W15" s="42" t="s">
        <v>17</v>
      </c>
      <c r="X15" s="42" t="s">
        <v>17</v>
      </c>
    </row>
    <row r="16" spans="1:29" s="4" customFormat="1" ht="7.7" customHeight="1">
      <c r="A16" s="24" t="s">
        <v>32</v>
      </c>
      <c r="B16" s="42"/>
      <c r="C16" s="42"/>
      <c r="D16" s="42"/>
      <c r="E16" s="42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4"/>
      <c r="R16" s="44"/>
      <c r="S16" s="44"/>
      <c r="T16" s="42"/>
      <c r="U16" s="42"/>
      <c r="V16" s="42"/>
      <c r="W16" s="42"/>
      <c r="X16" s="42"/>
    </row>
    <row r="17" spans="1:25" s="4" customFormat="1" ht="9.6" customHeight="1">
      <c r="A17" s="24" t="s">
        <v>52</v>
      </c>
      <c r="B17" s="42">
        <v>142</v>
      </c>
      <c r="C17" s="42">
        <v>40</v>
      </c>
      <c r="D17" s="42">
        <v>74.599999999999994</v>
      </c>
      <c r="E17" s="42">
        <v>91.2</v>
      </c>
      <c r="F17" s="42">
        <v>94.8</v>
      </c>
      <c r="G17" s="42">
        <v>78.2</v>
      </c>
      <c r="H17" s="43">
        <v>99.2</v>
      </c>
      <c r="I17" s="43">
        <v>107.1</v>
      </c>
      <c r="J17" s="43">
        <v>95</v>
      </c>
      <c r="K17" s="43">
        <v>44</v>
      </c>
      <c r="L17" s="43">
        <v>120.5</v>
      </c>
      <c r="M17" s="43">
        <v>149.69999999999999</v>
      </c>
      <c r="N17" s="43">
        <v>106.8</v>
      </c>
      <c r="O17" s="43">
        <v>217.6</v>
      </c>
      <c r="P17" s="43">
        <v>223.05</v>
      </c>
      <c r="Q17" s="42" t="s">
        <v>17</v>
      </c>
      <c r="R17" s="42" t="s">
        <v>17</v>
      </c>
      <c r="S17" s="42" t="s">
        <v>17</v>
      </c>
      <c r="T17" s="42" t="s">
        <v>17</v>
      </c>
      <c r="U17" s="42" t="s">
        <v>17</v>
      </c>
      <c r="V17" s="42" t="s">
        <v>17</v>
      </c>
      <c r="W17" s="42" t="s">
        <v>17</v>
      </c>
      <c r="X17" s="42" t="s">
        <v>17</v>
      </c>
    </row>
    <row r="18" spans="1:25" s="4" customFormat="1" ht="7.7" customHeight="1">
      <c r="A18" s="77" t="s">
        <v>34</v>
      </c>
      <c r="B18" s="42"/>
      <c r="C18" s="42"/>
      <c r="D18" s="42"/>
      <c r="E18" s="42"/>
      <c r="F18" s="42"/>
      <c r="G18" s="4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2"/>
      <c r="U18" s="42"/>
      <c r="V18" s="42"/>
      <c r="W18" s="42"/>
      <c r="X18" s="44"/>
    </row>
    <row r="19" spans="1:25" s="4" customFormat="1" ht="8.65" customHeight="1">
      <c r="A19" s="78" t="s">
        <v>35</v>
      </c>
      <c r="B19" s="42"/>
      <c r="C19" s="42"/>
      <c r="D19" s="42"/>
      <c r="E19" s="42"/>
      <c r="F19" s="42"/>
      <c r="G19" s="42"/>
      <c r="H19" s="44"/>
      <c r="I19" s="44"/>
      <c r="J19" s="44"/>
      <c r="K19" s="44"/>
      <c r="L19" s="44"/>
      <c r="M19" s="44"/>
      <c r="N19" s="44"/>
      <c r="O19" s="44">
        <v>585.5</v>
      </c>
      <c r="P19" s="44">
        <v>424.1</v>
      </c>
      <c r="Q19" s="44">
        <v>549.6</v>
      </c>
      <c r="R19" s="44">
        <v>675.4</v>
      </c>
      <c r="S19" s="44">
        <v>579.79999999999995</v>
      </c>
      <c r="T19" s="42">
        <v>956.1</v>
      </c>
      <c r="U19" s="42">
        <v>1105.74</v>
      </c>
      <c r="V19" s="42">
        <v>1368.75</v>
      </c>
      <c r="W19" s="42">
        <v>1133.97</v>
      </c>
      <c r="X19" s="42">
        <v>884.423</v>
      </c>
    </row>
    <row r="20" spans="1:25" s="4" customFormat="1" ht="8.25" customHeight="1">
      <c r="A20" s="27" t="s">
        <v>47</v>
      </c>
      <c r="B20" s="41"/>
      <c r="C20" s="41">
        <v>63.4</v>
      </c>
      <c r="D20" s="41">
        <v>33.9</v>
      </c>
      <c r="E20" s="41">
        <v>15.1</v>
      </c>
      <c r="F20" s="41">
        <v>169.25265666984484</v>
      </c>
      <c r="G20" s="41">
        <v>87.758518325063108</v>
      </c>
      <c r="H20" s="45">
        <v>112.49770000000001</v>
      </c>
      <c r="I20" s="45">
        <v>168.2</v>
      </c>
      <c r="J20" s="45">
        <v>80.7</v>
      </c>
      <c r="K20" s="45">
        <v>94.9</v>
      </c>
      <c r="L20" s="45">
        <v>141</v>
      </c>
      <c r="M20" s="45">
        <v>136.19999999999999</v>
      </c>
      <c r="N20" s="45">
        <v>115</v>
      </c>
      <c r="O20" s="45">
        <v>144.5</v>
      </c>
      <c r="P20" s="45">
        <v>115.7</v>
      </c>
      <c r="Q20" s="41">
        <v>125.60000000000001</v>
      </c>
      <c r="R20" s="41">
        <v>142.5</v>
      </c>
      <c r="S20" s="41">
        <v>226.39999999999998</v>
      </c>
      <c r="T20" s="41">
        <v>153.858</v>
      </c>
      <c r="U20" s="41">
        <v>87.600000000000009</v>
      </c>
      <c r="V20" s="41">
        <v>225.90791566000001</v>
      </c>
      <c r="W20" s="41">
        <v>387.04700000000003</v>
      </c>
      <c r="X20" s="41">
        <v>357.06299999999999</v>
      </c>
    </row>
    <row r="21" spans="1:25" s="4" customFormat="1" ht="8.25" customHeight="1">
      <c r="A21" s="24" t="s">
        <v>4</v>
      </c>
      <c r="B21" s="42"/>
      <c r="C21" s="42">
        <v>63.4</v>
      </c>
      <c r="D21" s="42">
        <v>33.9</v>
      </c>
      <c r="E21" s="42">
        <v>15.1</v>
      </c>
      <c r="F21" s="42">
        <v>16.7</v>
      </c>
      <c r="G21" s="42">
        <v>28.3</v>
      </c>
      <c r="H21" s="43">
        <v>44.297699999999999</v>
      </c>
      <c r="I21" s="43">
        <v>83.6</v>
      </c>
      <c r="J21" s="43">
        <v>42.1</v>
      </c>
      <c r="K21" s="43">
        <v>37</v>
      </c>
      <c r="L21" s="43">
        <v>54.4</v>
      </c>
      <c r="M21" s="43">
        <v>48.1</v>
      </c>
      <c r="N21" s="43">
        <v>26.5</v>
      </c>
      <c r="O21" s="43">
        <v>8.6999999999999993</v>
      </c>
      <c r="P21" s="43">
        <v>12</v>
      </c>
      <c r="Q21" s="44">
        <v>11.7</v>
      </c>
      <c r="R21" s="44">
        <v>0</v>
      </c>
      <c r="S21" s="44">
        <v>82.8</v>
      </c>
      <c r="T21" s="42">
        <v>22.9</v>
      </c>
      <c r="U21" s="42">
        <v>16.7</v>
      </c>
      <c r="V21" s="42">
        <v>132.10791566</v>
      </c>
      <c r="W21" s="42">
        <v>202.9</v>
      </c>
      <c r="X21" s="44">
        <v>95.2</v>
      </c>
    </row>
    <row r="22" spans="1:25" s="4" customFormat="1" ht="8.25" customHeight="1">
      <c r="A22" s="24" t="s">
        <v>6</v>
      </c>
      <c r="B22" s="42"/>
      <c r="C22" s="42"/>
      <c r="D22" s="42"/>
      <c r="E22" s="42"/>
      <c r="F22" s="42">
        <v>152.55265666984485</v>
      </c>
      <c r="G22" s="42">
        <v>59.45851832506311</v>
      </c>
      <c r="H22" s="43">
        <v>68.2</v>
      </c>
      <c r="I22" s="44">
        <v>84.6</v>
      </c>
      <c r="J22" s="44">
        <v>38.6</v>
      </c>
      <c r="K22" s="44">
        <v>57.9</v>
      </c>
      <c r="L22" s="44">
        <v>86.6</v>
      </c>
      <c r="M22" s="44">
        <v>88.1</v>
      </c>
      <c r="N22" s="43">
        <v>88.5</v>
      </c>
      <c r="O22" s="43">
        <v>135.80000000000001</v>
      </c>
      <c r="P22" s="43">
        <v>103.7</v>
      </c>
      <c r="Q22" s="44">
        <v>113.9</v>
      </c>
      <c r="R22" s="44">
        <v>142.5</v>
      </c>
      <c r="S22" s="44">
        <v>143.6</v>
      </c>
      <c r="T22" s="42">
        <v>130.958</v>
      </c>
      <c r="U22" s="42">
        <v>70.900000000000006</v>
      </c>
      <c r="V22" s="42">
        <v>93.8</v>
      </c>
      <c r="W22" s="42">
        <v>184.14700000000002</v>
      </c>
      <c r="X22" s="44">
        <v>261.863</v>
      </c>
    </row>
    <row r="23" spans="1:25" s="4" customFormat="1" ht="7.9" customHeight="1">
      <c r="A23" s="27" t="s">
        <v>45</v>
      </c>
      <c r="B23" s="41"/>
      <c r="C23" s="41"/>
      <c r="D23" s="41"/>
      <c r="E23" s="41"/>
      <c r="F23" s="41"/>
      <c r="G23" s="41"/>
      <c r="H23" s="45"/>
      <c r="I23" s="45"/>
      <c r="J23" s="45"/>
      <c r="K23" s="45"/>
      <c r="L23" s="45"/>
      <c r="M23" s="45"/>
      <c r="N23" s="45"/>
      <c r="O23" s="45"/>
      <c r="P23" s="45"/>
      <c r="Q23" s="41"/>
      <c r="R23" s="41"/>
      <c r="S23" s="41"/>
      <c r="T23" s="41"/>
      <c r="U23" s="41"/>
      <c r="V23" s="41"/>
      <c r="W23" s="41"/>
      <c r="X23" s="41"/>
    </row>
    <row r="24" spans="1:25" s="4" customFormat="1" ht="7.9" customHeight="1">
      <c r="A24" s="27" t="s">
        <v>46</v>
      </c>
      <c r="B24" s="41">
        <v>42.1</v>
      </c>
      <c r="C24" s="41">
        <v>15.7</v>
      </c>
      <c r="D24" s="41">
        <v>38.1</v>
      </c>
      <c r="E24" s="41">
        <v>41.1</v>
      </c>
      <c r="F24" s="41">
        <v>55.2</v>
      </c>
      <c r="G24" s="41">
        <v>80.5</v>
      </c>
      <c r="H24" s="45">
        <v>56.5</v>
      </c>
      <c r="I24" s="45">
        <v>82</v>
      </c>
      <c r="J24" s="45">
        <v>62.7</v>
      </c>
      <c r="K24" s="45">
        <v>66</v>
      </c>
      <c r="L24" s="45">
        <v>63</v>
      </c>
      <c r="M24" s="45">
        <v>155.69999999999999</v>
      </c>
      <c r="N24" s="45">
        <v>109.9</v>
      </c>
      <c r="O24" s="45">
        <v>67.5</v>
      </c>
      <c r="P24" s="45">
        <v>119.2</v>
      </c>
      <c r="Q24" s="41">
        <v>140</v>
      </c>
      <c r="R24" s="41">
        <v>201.3</v>
      </c>
      <c r="S24" s="41">
        <v>265.3</v>
      </c>
      <c r="T24" s="41">
        <v>128.1</v>
      </c>
      <c r="U24" s="41">
        <v>445.2</v>
      </c>
      <c r="V24" s="41">
        <v>86.414744290000002</v>
      </c>
      <c r="W24" s="41">
        <v>8.5</v>
      </c>
      <c r="X24" s="41">
        <v>0</v>
      </c>
    </row>
    <row r="25" spans="1:25" s="4" customFormat="1" ht="7.9" customHeight="1">
      <c r="A25" s="86" t="s">
        <v>43</v>
      </c>
      <c r="B25" s="46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5"/>
      <c r="P25" s="45"/>
      <c r="Q25" s="41"/>
      <c r="R25" s="41"/>
      <c r="S25" s="41"/>
      <c r="T25" s="41"/>
      <c r="U25" s="41"/>
      <c r="V25" s="41"/>
      <c r="W25" s="41"/>
      <c r="X25" s="41"/>
      <c r="Y25" s="39"/>
    </row>
    <row r="26" spans="1:25" s="4" customFormat="1" ht="7.9" customHeight="1">
      <c r="A26" s="86" t="s">
        <v>44</v>
      </c>
      <c r="B26" s="46"/>
      <c r="C26" s="41">
        <v>105.2928</v>
      </c>
      <c r="D26" s="41">
        <v>160.91059999999999</v>
      </c>
      <c r="E26" s="41">
        <v>194.2824</v>
      </c>
      <c r="F26" s="41">
        <v>695.18989999999997</v>
      </c>
      <c r="G26" s="41">
        <v>390.55160000000006</v>
      </c>
      <c r="H26" s="41">
        <v>925.86940000000004</v>
      </c>
      <c r="I26" s="41">
        <v>349.78719999999998</v>
      </c>
      <c r="J26" s="41">
        <v>322.07740000000001</v>
      </c>
      <c r="K26" s="41">
        <v>595.4</v>
      </c>
      <c r="L26" s="41">
        <v>458.02028999999993</v>
      </c>
      <c r="M26" s="41">
        <v>595.4</v>
      </c>
      <c r="N26" s="41">
        <v>665.5</v>
      </c>
      <c r="O26" s="45">
        <v>675.3</v>
      </c>
      <c r="P26" s="45">
        <v>1459</v>
      </c>
      <c r="Q26" s="41">
        <v>2006.7</v>
      </c>
      <c r="R26" s="41">
        <v>2267.6999999999998</v>
      </c>
      <c r="S26" s="41">
        <v>3119.5</v>
      </c>
      <c r="T26" s="41">
        <v>2881.3</v>
      </c>
      <c r="U26" s="41">
        <v>1541.8</v>
      </c>
      <c r="V26" s="41">
        <v>1953.6947457159999</v>
      </c>
      <c r="W26" s="41">
        <f>916.6</f>
        <v>916.6</v>
      </c>
      <c r="X26" s="41">
        <v>875</v>
      </c>
      <c r="Y26" s="39"/>
    </row>
    <row r="27" spans="1:25" s="4" customFormat="1" ht="7.7" customHeight="1">
      <c r="A27" s="28" t="s">
        <v>15</v>
      </c>
      <c r="B27" s="41"/>
      <c r="C27" s="41"/>
      <c r="D27" s="41"/>
      <c r="E27" s="41"/>
      <c r="F27" s="41"/>
      <c r="G27" s="41"/>
      <c r="H27" s="47"/>
      <c r="I27" s="47"/>
      <c r="J27" s="47"/>
      <c r="K27" s="47"/>
      <c r="L27" s="46"/>
      <c r="M27" s="47"/>
      <c r="N27" s="47"/>
      <c r="O27" s="47"/>
      <c r="P27" s="47"/>
      <c r="Q27" s="46"/>
      <c r="R27" s="46"/>
      <c r="S27" s="46"/>
      <c r="T27" s="41"/>
      <c r="U27" s="41"/>
      <c r="V27" s="41"/>
      <c r="W27" s="41"/>
      <c r="X27" s="46"/>
    </row>
    <row r="28" spans="1:25" s="4" customFormat="1" ht="7.7" customHeight="1">
      <c r="A28" s="28" t="s">
        <v>16</v>
      </c>
      <c r="B28" s="46">
        <v>29.8</v>
      </c>
      <c r="C28" s="46">
        <v>32.799999999999997</v>
      </c>
      <c r="D28" s="46">
        <v>46.4</v>
      </c>
      <c r="E28" s="46">
        <v>22.1</v>
      </c>
      <c r="F28" s="46">
        <v>61.6</v>
      </c>
      <c r="G28" s="46">
        <v>55.7</v>
      </c>
      <c r="H28" s="47">
        <v>52.7</v>
      </c>
      <c r="I28" s="47">
        <v>62.3</v>
      </c>
      <c r="J28" s="47">
        <v>63.9</v>
      </c>
      <c r="K28" s="47">
        <v>79.8</v>
      </c>
      <c r="L28" s="46">
        <v>67.400000000000006</v>
      </c>
      <c r="M28" s="46">
        <v>149.5</v>
      </c>
      <c r="N28" s="46">
        <v>132.4</v>
      </c>
      <c r="O28" s="46">
        <v>95.1</v>
      </c>
      <c r="P28" s="46">
        <v>117.7</v>
      </c>
      <c r="Q28" s="46">
        <v>110.8</v>
      </c>
      <c r="R28" s="46">
        <v>123.3</v>
      </c>
      <c r="S28" s="46">
        <v>180.7</v>
      </c>
      <c r="T28" s="41">
        <v>178.309</v>
      </c>
      <c r="U28" s="41">
        <v>168.5</v>
      </c>
      <c r="V28" s="41">
        <v>142.10039832999999</v>
      </c>
      <c r="W28" s="41">
        <v>42</v>
      </c>
      <c r="X28" s="46">
        <v>239</v>
      </c>
      <c r="Y28" s="7"/>
    </row>
    <row r="29" spans="1:25" s="4" customFormat="1" ht="7.7" customHeight="1">
      <c r="A29" s="30" t="s">
        <v>48</v>
      </c>
      <c r="B29" s="41">
        <v>337</v>
      </c>
      <c r="C29" s="41">
        <v>453.5</v>
      </c>
      <c r="D29" s="41">
        <v>606.5</v>
      </c>
      <c r="E29" s="41">
        <v>613.79999999999995</v>
      </c>
      <c r="F29" s="41">
        <v>467.4</v>
      </c>
      <c r="G29" s="41">
        <v>430.6</v>
      </c>
      <c r="H29" s="48">
        <v>445.1</v>
      </c>
      <c r="I29" s="48">
        <v>533.79999999999995</v>
      </c>
      <c r="J29" s="48">
        <v>392.7</v>
      </c>
      <c r="K29" s="48">
        <v>367.3</v>
      </c>
      <c r="L29" s="48">
        <v>310.39999999999998</v>
      </c>
      <c r="M29" s="48">
        <v>500.4</v>
      </c>
      <c r="N29" s="49">
        <v>456.1</v>
      </c>
      <c r="O29" s="45">
        <v>563.875</v>
      </c>
      <c r="P29" s="45">
        <v>472.9</v>
      </c>
      <c r="Q29" s="41">
        <v>597</v>
      </c>
      <c r="R29" s="41">
        <v>456.822</v>
      </c>
      <c r="S29" s="41">
        <v>196.10000000000002</v>
      </c>
      <c r="T29" s="41">
        <v>749.64957178999998</v>
      </c>
      <c r="U29" s="41">
        <v>386.1</v>
      </c>
      <c r="V29" s="41">
        <v>743.86700774999997</v>
      </c>
      <c r="W29" s="41">
        <v>751.06889226199996</v>
      </c>
      <c r="X29" s="41">
        <v>701.50988732000008</v>
      </c>
    </row>
    <row r="30" spans="1:25" s="4" customFormat="1" ht="7.7" customHeight="1">
      <c r="A30" s="24" t="s">
        <v>7</v>
      </c>
      <c r="B30" s="42"/>
      <c r="C30" s="42"/>
      <c r="D30" s="42"/>
      <c r="E30" s="42"/>
      <c r="F30" s="42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44"/>
      <c r="S30" s="44"/>
      <c r="T30" s="42"/>
      <c r="U30" s="42"/>
      <c r="V30" s="42"/>
      <c r="W30" s="42"/>
      <c r="X30" s="44"/>
    </row>
    <row r="31" spans="1:25" s="4" customFormat="1" ht="7.7" customHeight="1">
      <c r="A31" s="24" t="s">
        <v>26</v>
      </c>
      <c r="B31" s="44">
        <v>272.3</v>
      </c>
      <c r="C31" s="44">
        <v>412.4</v>
      </c>
      <c r="D31" s="44">
        <v>498</v>
      </c>
      <c r="E31" s="44">
        <v>490.6</v>
      </c>
      <c r="F31" s="44">
        <v>261.7</v>
      </c>
      <c r="G31" s="44">
        <v>213</v>
      </c>
      <c r="H31" s="43">
        <v>224.4</v>
      </c>
      <c r="I31" s="43">
        <v>309.10000000000002</v>
      </c>
      <c r="J31" s="43">
        <v>240.6</v>
      </c>
      <c r="K31" s="44">
        <v>295.39999999999998</v>
      </c>
      <c r="L31" s="43">
        <v>271.39999999999998</v>
      </c>
      <c r="M31" s="43">
        <v>288.2</v>
      </c>
      <c r="N31" s="43">
        <v>218.1</v>
      </c>
      <c r="O31" s="43">
        <v>317.10000000000002</v>
      </c>
      <c r="P31" s="43">
        <v>217.5</v>
      </c>
      <c r="Q31" s="44">
        <v>326</v>
      </c>
      <c r="R31" s="44">
        <v>241.333</v>
      </c>
      <c r="S31" s="44">
        <v>92.7</v>
      </c>
      <c r="T31" s="42">
        <v>155.482</v>
      </c>
      <c r="U31" s="42">
        <v>399.35999999999996</v>
      </c>
      <c r="V31" s="42">
        <v>476.73</v>
      </c>
      <c r="W31" s="42">
        <v>324.89999999999998</v>
      </c>
      <c r="X31" s="44">
        <v>285.10000000000002</v>
      </c>
    </row>
    <row r="32" spans="1:25" s="31" customFormat="1" ht="7.9" customHeight="1">
      <c r="A32" s="24" t="s">
        <v>36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</row>
    <row r="33" spans="1:25" s="31" customFormat="1" ht="8.4499999999999993" customHeight="1">
      <c r="A33" s="24" t="s">
        <v>37</v>
      </c>
      <c r="B33" s="42">
        <v>64.7</v>
      </c>
      <c r="C33" s="42">
        <v>41.1</v>
      </c>
      <c r="D33" s="42">
        <v>108.5</v>
      </c>
      <c r="E33" s="42">
        <v>123.2</v>
      </c>
      <c r="F33" s="42">
        <v>205.7</v>
      </c>
      <c r="G33" s="42">
        <v>217.6</v>
      </c>
      <c r="H33" s="50">
        <v>182.9</v>
      </c>
      <c r="I33" s="50">
        <v>165.8</v>
      </c>
      <c r="J33" s="50">
        <v>97.7</v>
      </c>
      <c r="K33" s="50">
        <v>55.4</v>
      </c>
      <c r="L33" s="50">
        <v>23.9</v>
      </c>
      <c r="M33" s="50">
        <v>149.4</v>
      </c>
      <c r="N33" s="50">
        <v>96.5</v>
      </c>
      <c r="O33" s="50">
        <v>119.5</v>
      </c>
      <c r="P33" s="50">
        <v>140.19999999999999</v>
      </c>
      <c r="Q33" s="42">
        <v>140.5</v>
      </c>
      <c r="R33" s="42">
        <v>114.589</v>
      </c>
      <c r="S33" s="42" t="s">
        <v>17</v>
      </c>
      <c r="T33" s="42" t="s">
        <v>17</v>
      </c>
      <c r="U33" s="42" t="s">
        <v>17</v>
      </c>
      <c r="V33" s="42" t="s">
        <v>17</v>
      </c>
      <c r="W33" s="42" t="s">
        <v>17</v>
      </c>
      <c r="X33" s="42" t="s">
        <v>17</v>
      </c>
    </row>
    <row r="34" spans="1:25" s="14" customFormat="1" ht="7.9" customHeight="1">
      <c r="A34" s="24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4"/>
      <c r="M34" s="51"/>
      <c r="N34" s="51"/>
      <c r="O34" s="51"/>
      <c r="P34" s="51"/>
      <c r="Q34" s="51"/>
      <c r="R34" s="51"/>
      <c r="S34" s="42"/>
      <c r="T34" s="42"/>
      <c r="U34" s="42"/>
      <c r="V34" s="42"/>
      <c r="W34" s="42"/>
      <c r="X34" s="42"/>
      <c r="Y34" s="21"/>
    </row>
    <row r="35" spans="1:25" s="14" customFormat="1" ht="8.25" customHeight="1">
      <c r="A35" s="24" t="s">
        <v>50</v>
      </c>
      <c r="B35" s="80"/>
      <c r="C35" s="82"/>
      <c r="D35" s="82"/>
      <c r="E35" s="82"/>
      <c r="F35" s="82"/>
      <c r="G35" s="82"/>
      <c r="H35" s="82"/>
      <c r="I35" s="82"/>
      <c r="J35" s="82"/>
      <c r="K35" s="83"/>
      <c r="L35" s="83"/>
      <c r="M35" s="81"/>
      <c r="N35" s="51"/>
      <c r="O35" s="51"/>
      <c r="P35" s="51"/>
      <c r="Q35" s="51"/>
      <c r="R35" s="51"/>
      <c r="S35" s="42">
        <v>93.75</v>
      </c>
      <c r="T35" s="42">
        <v>130.94999999999999</v>
      </c>
      <c r="U35" s="42">
        <v>91.72</v>
      </c>
      <c r="V35" s="42">
        <v>123.49</v>
      </c>
      <c r="W35" s="42">
        <v>130.69999999999999</v>
      </c>
      <c r="X35" s="42">
        <v>175.1</v>
      </c>
      <c r="Y35" s="21"/>
    </row>
    <row r="36" spans="1:25" s="14" customFormat="1" ht="7.9" customHeight="1">
      <c r="A36" s="76" t="s">
        <v>41</v>
      </c>
      <c r="B36" s="52"/>
      <c r="C36" s="52"/>
      <c r="D36" s="52"/>
      <c r="E36" s="52"/>
      <c r="F36" s="52"/>
      <c r="G36" s="52"/>
      <c r="H36" s="53"/>
      <c r="I36" s="53"/>
      <c r="J36" s="53"/>
      <c r="K36" s="53"/>
      <c r="L36" s="53"/>
      <c r="M36" s="53"/>
      <c r="N36" s="54"/>
      <c r="O36" s="54"/>
      <c r="P36" s="54"/>
      <c r="Q36" s="54"/>
      <c r="R36" s="54"/>
      <c r="S36" s="42"/>
      <c r="T36" s="42"/>
      <c r="U36" s="42"/>
      <c r="V36" s="42"/>
      <c r="W36" s="42"/>
      <c r="X36" s="42"/>
      <c r="Y36" s="21"/>
    </row>
    <row r="37" spans="1:25" s="14" customFormat="1" ht="7.9" customHeight="1">
      <c r="A37" s="24" t="s">
        <v>51</v>
      </c>
      <c r="B37" s="84"/>
      <c r="C37" s="52"/>
      <c r="D37" s="52"/>
      <c r="E37" s="52"/>
      <c r="F37" s="52"/>
      <c r="G37" s="52"/>
      <c r="H37" s="53"/>
      <c r="I37" s="53"/>
      <c r="J37" s="53"/>
      <c r="K37" s="53"/>
      <c r="L37" s="53"/>
      <c r="M37" s="85"/>
      <c r="N37" s="54"/>
      <c r="O37" s="54"/>
      <c r="P37" s="54"/>
      <c r="Q37" s="54"/>
      <c r="R37" s="54"/>
      <c r="S37" s="42"/>
      <c r="T37" s="42"/>
      <c r="U37" s="42"/>
      <c r="V37" s="42"/>
      <c r="W37" s="42"/>
      <c r="X37" s="42"/>
      <c r="Y37" s="21"/>
    </row>
    <row r="38" spans="1:25" s="14" customFormat="1" ht="10.15" customHeight="1">
      <c r="A38" s="76" t="s">
        <v>42</v>
      </c>
      <c r="B38" s="84"/>
      <c r="C38" s="52"/>
      <c r="D38" s="52"/>
      <c r="E38" s="52"/>
      <c r="F38" s="52"/>
      <c r="G38" s="52"/>
      <c r="H38" s="53"/>
      <c r="I38" s="53"/>
      <c r="J38" s="53"/>
      <c r="K38" s="53"/>
      <c r="L38" s="53"/>
      <c r="M38" s="85"/>
      <c r="N38" s="54"/>
      <c r="O38" s="54"/>
      <c r="P38" s="54"/>
      <c r="Q38" s="54"/>
      <c r="R38" s="54"/>
      <c r="S38" s="42">
        <v>95.13</v>
      </c>
      <c r="T38" s="42">
        <v>131.75</v>
      </c>
      <c r="U38" s="42">
        <v>75.45</v>
      </c>
      <c r="V38" s="42">
        <v>165.93</v>
      </c>
      <c r="W38" s="42">
        <v>121.3</v>
      </c>
      <c r="X38" s="42">
        <v>160</v>
      </c>
      <c r="Y38" s="21"/>
    </row>
    <row r="39" spans="1:25" s="4" customFormat="1" ht="9.4" customHeight="1">
      <c r="A39" s="24" t="s">
        <v>38</v>
      </c>
      <c r="B39" s="44"/>
      <c r="C39" s="44"/>
      <c r="D39" s="44"/>
      <c r="E39" s="44"/>
      <c r="F39" s="44"/>
      <c r="G39" s="44"/>
      <c r="H39" s="43"/>
      <c r="I39" s="43"/>
      <c r="J39" s="43"/>
      <c r="K39" s="43"/>
      <c r="L39" s="43"/>
      <c r="M39" s="43"/>
      <c r="N39" s="44">
        <v>10.7</v>
      </c>
      <c r="O39" s="43">
        <v>28.6</v>
      </c>
      <c r="P39" s="43">
        <v>43.1</v>
      </c>
      <c r="Q39" s="44">
        <v>50.1</v>
      </c>
      <c r="R39" s="44">
        <v>41.8</v>
      </c>
      <c r="S39" s="44">
        <v>32.5</v>
      </c>
      <c r="T39" s="44">
        <v>16.423451</v>
      </c>
      <c r="U39" s="44">
        <v>14.1</v>
      </c>
      <c r="V39" s="44">
        <v>29.3</v>
      </c>
      <c r="W39" s="42">
        <v>16</v>
      </c>
      <c r="X39" s="44">
        <v>10.6</v>
      </c>
    </row>
    <row r="40" spans="1:25" s="4" customFormat="1" ht="8.25" customHeight="1">
      <c r="A40" s="24" t="s">
        <v>8</v>
      </c>
      <c r="B40" s="44"/>
      <c r="C40" s="44"/>
      <c r="D40" s="44"/>
      <c r="E40" s="44"/>
      <c r="F40" s="44"/>
      <c r="G40" s="44"/>
      <c r="H40" s="43"/>
      <c r="I40" s="43"/>
      <c r="J40" s="43"/>
      <c r="K40" s="43"/>
      <c r="L40" s="43"/>
      <c r="M40" s="43"/>
      <c r="N40" s="43"/>
      <c r="O40" s="43"/>
      <c r="P40" s="43"/>
      <c r="Q40" s="44"/>
      <c r="R40" s="44"/>
      <c r="S40" s="44"/>
      <c r="T40" s="42"/>
      <c r="U40" s="42"/>
      <c r="V40" s="42"/>
      <c r="W40" s="42"/>
      <c r="X40" s="42"/>
    </row>
    <row r="41" spans="1:25" s="4" customFormat="1" ht="9.6" customHeight="1">
      <c r="A41" s="24" t="s">
        <v>39</v>
      </c>
      <c r="B41" s="44"/>
      <c r="C41" s="44"/>
      <c r="D41" s="44"/>
      <c r="E41" s="44"/>
      <c r="F41" s="44"/>
      <c r="G41" s="44"/>
      <c r="H41" s="43">
        <v>37.799999999999997</v>
      </c>
      <c r="I41" s="43">
        <v>58.9</v>
      </c>
      <c r="J41" s="43">
        <v>54.4</v>
      </c>
      <c r="K41" s="43">
        <v>16.5</v>
      </c>
      <c r="L41" s="43">
        <v>15.1</v>
      </c>
      <c r="M41" s="43">
        <v>22.5</v>
      </c>
      <c r="N41" s="43">
        <v>37.9</v>
      </c>
      <c r="O41" s="43">
        <v>28.2</v>
      </c>
      <c r="P41" s="43">
        <v>35.1</v>
      </c>
      <c r="Q41" s="44">
        <v>58.5</v>
      </c>
      <c r="R41" s="44">
        <v>39.700000000000003</v>
      </c>
      <c r="S41" s="44">
        <v>58.6</v>
      </c>
      <c r="T41" s="42">
        <v>52.452120790000002</v>
      </c>
      <c r="U41" s="42">
        <v>48.1</v>
      </c>
      <c r="V41" s="42">
        <v>96.8</v>
      </c>
      <c r="W41" s="42">
        <v>117.5</v>
      </c>
      <c r="X41" s="44">
        <v>68</v>
      </c>
    </row>
    <row r="42" spans="1:25" s="4" customFormat="1" ht="8.25" customHeight="1">
      <c r="A42" s="24" t="s">
        <v>40</v>
      </c>
      <c r="B42" s="44"/>
      <c r="C42" s="44"/>
      <c r="D42" s="44"/>
      <c r="E42" s="44"/>
      <c r="F42" s="44"/>
      <c r="G42" s="44"/>
      <c r="H42" s="44"/>
      <c r="I42" s="44"/>
      <c r="J42" s="44"/>
      <c r="K42" s="44">
        <v>12.94536321</v>
      </c>
      <c r="L42" s="44">
        <v>12.787590939999999</v>
      </c>
      <c r="M42" s="43">
        <v>40.299999999999997</v>
      </c>
      <c r="N42" s="43">
        <v>38.263118000000006</v>
      </c>
      <c r="O42" s="44">
        <v>34.602051479999993</v>
      </c>
      <c r="P42" s="44">
        <v>0</v>
      </c>
      <c r="Q42" s="44">
        <v>28.0355171</v>
      </c>
      <c r="R42" s="44">
        <v>21.816670969239997</v>
      </c>
      <c r="S42" s="44">
        <v>12.544086060000001</v>
      </c>
      <c r="T42" s="42">
        <v>2.9364685700000002</v>
      </c>
      <c r="U42" s="42">
        <v>46.280005487599993</v>
      </c>
      <c r="V42" s="42">
        <v>17.547007750000002</v>
      </c>
      <c r="W42" s="42">
        <v>40.668892262</v>
      </c>
      <c r="X42" s="44">
        <v>2.7098873200000004</v>
      </c>
    </row>
    <row r="43" spans="1:25" s="4" customFormat="1" ht="2.25" customHeight="1">
      <c r="A43" s="29"/>
      <c r="B43" s="33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8"/>
      <c r="X43" s="38"/>
    </row>
    <row r="44" spans="1:25" s="4" customFormat="1" ht="3" customHeight="1">
      <c r="A44" s="15"/>
      <c r="B44" s="35"/>
      <c r="C44" s="35"/>
      <c r="D44" s="35"/>
      <c r="E44" s="35"/>
      <c r="F44" s="35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7"/>
    </row>
    <row r="45" spans="1:25" s="6" customFormat="1" ht="7.9" customHeight="1">
      <c r="A45" s="55" t="s">
        <v>19</v>
      </c>
      <c r="B45" s="56"/>
      <c r="C45" s="56"/>
      <c r="D45" s="56"/>
      <c r="E45" s="56"/>
      <c r="F45" s="56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37"/>
    </row>
    <row r="46" spans="1:25" s="6" customFormat="1" ht="7.9" customHeight="1">
      <c r="A46" s="55" t="s">
        <v>20</v>
      </c>
      <c r="B46" s="58"/>
      <c r="C46" s="58"/>
      <c r="D46" s="58"/>
      <c r="E46" s="58"/>
      <c r="F46" s="58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16"/>
    </row>
    <row r="47" spans="1:25" s="6" customFormat="1" ht="7.9" customHeight="1">
      <c r="A47" s="55" t="s">
        <v>14</v>
      </c>
      <c r="B47" s="58"/>
      <c r="C47" s="58"/>
      <c r="D47" s="58"/>
      <c r="E47" s="58"/>
      <c r="F47" s="58"/>
      <c r="G47" s="58"/>
      <c r="H47" s="17"/>
      <c r="I47" s="17"/>
      <c r="J47" s="17"/>
      <c r="K47" s="17"/>
      <c r="L47" s="17"/>
      <c r="M47" s="17"/>
      <c r="N47" s="17"/>
      <c r="O47" s="18"/>
      <c r="P47" s="32"/>
      <c r="Q47" s="18"/>
      <c r="R47" s="18"/>
      <c r="S47" s="18"/>
      <c r="T47" s="18"/>
      <c r="U47" s="18"/>
      <c r="V47" s="18"/>
      <c r="W47" s="18"/>
      <c r="X47" s="19"/>
    </row>
    <row r="48" spans="1:25" s="6" customFormat="1" ht="7.9" customHeight="1">
      <c r="A48" s="55" t="s">
        <v>13</v>
      </c>
      <c r="B48" s="58"/>
      <c r="C48" s="58"/>
      <c r="D48" s="58"/>
      <c r="E48" s="58"/>
      <c r="F48" s="58"/>
      <c r="G48" s="58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9"/>
    </row>
    <row r="49" spans="1:24" s="6" customFormat="1" ht="7.9" customHeight="1">
      <c r="A49" s="64" t="s">
        <v>53</v>
      </c>
      <c r="B49" s="58"/>
      <c r="C49" s="58"/>
      <c r="D49" s="58"/>
      <c r="E49" s="58"/>
      <c r="F49" s="58"/>
      <c r="G49" s="58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9"/>
    </row>
    <row r="50" spans="1:24" s="6" customFormat="1" ht="7.9" customHeight="1">
      <c r="A50" s="55" t="s">
        <v>11</v>
      </c>
      <c r="B50" s="58"/>
      <c r="C50" s="58"/>
      <c r="D50" s="58"/>
      <c r="E50" s="58"/>
      <c r="F50" s="58"/>
      <c r="G50" s="58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9"/>
    </row>
    <row r="51" spans="1:24" s="6" customFormat="1" ht="7.9" customHeight="1">
      <c r="A51" s="90" t="s">
        <v>24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s="6" customFormat="1" ht="7.9" customHeight="1">
      <c r="A52" s="65" t="s">
        <v>25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6" customFormat="1" ht="7.9" customHeight="1">
      <c r="A53" s="55" t="s">
        <v>12</v>
      </c>
      <c r="B53" s="58"/>
      <c r="C53" s="58"/>
      <c r="D53" s="58"/>
      <c r="E53" s="58"/>
      <c r="F53" s="58"/>
      <c r="G53" s="58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9"/>
    </row>
    <row r="54" spans="1:24" s="6" customFormat="1" ht="7.9" customHeight="1">
      <c r="A54" s="55" t="s">
        <v>23</v>
      </c>
      <c r="B54" s="58"/>
      <c r="C54" s="58"/>
      <c r="D54" s="58"/>
      <c r="E54" s="58"/>
      <c r="F54" s="58"/>
      <c r="G54" s="58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9"/>
    </row>
    <row r="55" spans="1:24" s="6" customFormat="1" ht="10.9" customHeight="1">
      <c r="A55" s="60" t="s">
        <v>9</v>
      </c>
      <c r="B55" s="20"/>
      <c r="C55" s="20"/>
      <c r="D55" s="20"/>
      <c r="E55" s="20"/>
      <c r="F55" s="20"/>
      <c r="G55" s="20"/>
      <c r="H55" s="17"/>
      <c r="I55" s="17"/>
      <c r="J55" s="17"/>
      <c r="K55" s="61"/>
      <c r="L55" s="61"/>
      <c r="M55" s="61"/>
      <c r="N55" s="61"/>
      <c r="O55" s="61"/>
      <c r="P55" s="62"/>
      <c r="Q55" s="62"/>
      <c r="R55" s="62"/>
      <c r="S55" s="62"/>
      <c r="T55" s="62"/>
      <c r="U55" s="62"/>
      <c r="V55" s="62"/>
      <c r="W55" s="62"/>
      <c r="X55" s="63" t="s">
        <v>1</v>
      </c>
    </row>
    <row r="56" spans="1:24" ht="12.75" customHeight="1">
      <c r="A56" s="12"/>
      <c r="B56" s="12"/>
      <c r="C56" s="12"/>
      <c r="D56" s="12"/>
      <c r="E56" s="12"/>
      <c r="F56" s="12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3"/>
      <c r="R56" s="3"/>
      <c r="S56" s="3"/>
      <c r="T56" s="3"/>
      <c r="U56" s="3"/>
      <c r="V56" s="3"/>
      <c r="W56" s="3"/>
      <c r="X56" s="3"/>
    </row>
    <row r="57" spans="1:24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>
      <c r="A60" s="2"/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>
      <c r="A61" s="2"/>
      <c r="B61" s="2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>
      <c r="A62" s="2"/>
      <c r="B62" s="2"/>
      <c r="C62" s="2"/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>
      <c r="A63" s="2"/>
      <c r="B63" s="2"/>
      <c r="C63" s="2"/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>
      <c r="A64" s="2"/>
      <c r="B64" s="2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>
      <c r="A65" s="2"/>
      <c r="B65" s="2"/>
      <c r="C65" s="2"/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>
      <c r="A66" s="2"/>
      <c r="B66" s="2"/>
      <c r="C66" s="2"/>
      <c r="D66" s="2"/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>
      <c r="A67" s="2"/>
      <c r="B67" s="2"/>
      <c r="C67" s="2"/>
      <c r="D67" s="2"/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>
      <c r="A68" s="2"/>
      <c r="B68" s="2"/>
      <c r="C68" s="2"/>
      <c r="D68" s="2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>
      <c r="A69" s="2"/>
      <c r="B69" s="2"/>
      <c r="C69" s="2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>
      <c r="A70" s="2"/>
      <c r="B70" s="2"/>
      <c r="C70" s="2"/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>
      <c r="A71" s="2"/>
      <c r="B71" s="2"/>
      <c r="C71" s="2"/>
      <c r="D71" s="2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>
      <c r="A72" s="2"/>
      <c r="B72" s="2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</sheetData>
  <mergeCells count="26">
    <mergeCell ref="A51:X51"/>
    <mergeCell ref="V3:V4"/>
    <mergeCell ref="U3:U4"/>
    <mergeCell ref="A57:X57"/>
    <mergeCell ref="X3:X4"/>
    <mergeCell ref="N3:N4"/>
    <mergeCell ref="Q3:Q4"/>
    <mergeCell ref="R3:R4"/>
    <mergeCell ref="S3:S4"/>
    <mergeCell ref="T3:T4"/>
    <mergeCell ref="L3:L4"/>
    <mergeCell ref="M3:M4"/>
    <mergeCell ref="O3:O4"/>
    <mergeCell ref="P3:P4"/>
    <mergeCell ref="A3:A4"/>
    <mergeCell ref="B3:B4"/>
    <mergeCell ref="C3:C4"/>
    <mergeCell ref="D3:D4"/>
    <mergeCell ref="W3:W4"/>
    <mergeCell ref="J3:J4"/>
    <mergeCell ref="I3:I4"/>
    <mergeCell ref="K3:K4"/>
    <mergeCell ref="E3:E4"/>
    <mergeCell ref="F3:F4"/>
    <mergeCell ref="G3:G4"/>
    <mergeCell ref="H3:H4"/>
  </mergeCells>
  <phoneticPr fontId="0" type="noConversion"/>
  <hyperlinks>
    <hyperlink ref="X55" r:id="rId1"/>
  </hyperlinks>
  <printOptions horizontalCentered="1"/>
  <pageMargins left="0.78740157480314965" right="1.5748031496062993" top="0.98425196850393704" bottom="0.98425196850393704" header="0" footer="0"/>
  <pageSetup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F585AFDDEDA44B8E3E3F806F80EA9B" ma:contentTypeVersion="0" ma:contentTypeDescription="Crear nuevo documento." ma:contentTypeScope="" ma:versionID="ae318e4cd40b55b7c093118ed24887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5776940-D8AE-4A6F-825F-2FDBDD0973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3F6489-995F-42AC-8E9A-7AF6F826C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6776F4-F67B-46C6-B391-517FC1BDBCF4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M4_515</vt:lpstr>
      <vt:lpstr>M4_515!Área_de_impresión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2016-08-23T01:23:20Z</cp:lastPrinted>
  <dcterms:created xsi:type="dcterms:W3CDTF">2000-12-12T17:17:16Z</dcterms:created>
  <dcterms:modified xsi:type="dcterms:W3CDTF">2016-08-23T01:23:45Z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0x010100DCF585AFDDEDA44B8E3E3F806F80EA9B</vt:lpwstr>
  </property>
</Properties>
</file>