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IMAS\SCT-Última Versión\"/>
    </mc:Choice>
  </mc:AlternateContent>
  <bookViews>
    <workbookView xWindow="345" yWindow="0" windowWidth="21840" windowHeight="13740" tabRatio="850"/>
  </bookViews>
  <sheets>
    <sheet name="M4_519" sheetId="481" r:id="rId1"/>
  </sheets>
  <definedNames>
    <definedName name="_1">#N/A</definedName>
    <definedName name="_Fill" hidden="1">#REF!</definedName>
    <definedName name="A">#REF!</definedName>
    <definedName name="A_impresión_IM">#REF!</definedName>
    <definedName name="_xlnm.Print_Area" localSheetId="0">M4_519!$A$1:$N$61</definedName>
    <definedName name="DIFERENCIAS">#N/A</definedName>
    <definedName name="VARIABLES">#N/A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481" l="1"/>
  <c r="B36" i="481"/>
  <c r="B35" i="481"/>
  <c r="B34" i="481"/>
  <c r="B32" i="481"/>
  <c r="B31" i="481"/>
  <c r="B29" i="481"/>
  <c r="B28" i="481"/>
  <c r="B27" i="481"/>
  <c r="B26" i="481"/>
  <c r="B25" i="481"/>
  <c r="B23" i="481"/>
  <c r="B22" i="481"/>
  <c r="B21" i="481"/>
  <c r="B20" i="481"/>
  <c r="B19" i="481"/>
  <c r="B17" i="481"/>
  <c r="B16" i="481"/>
  <c r="B15" i="481"/>
  <c r="B14" i="481"/>
  <c r="B13" i="481"/>
  <c r="B11" i="481"/>
  <c r="B33" i="481"/>
</calcChain>
</file>

<file path=xl/sharedStrings.xml><?xml version="1.0" encoding="utf-8"?>
<sst xmlns="http://schemas.openxmlformats.org/spreadsheetml/2006/main" count="48" uniqueCount="46">
  <si>
    <t>Año</t>
  </si>
  <si>
    <t>Telégrafos</t>
  </si>
  <si>
    <t>Postal</t>
  </si>
  <si>
    <t>Estaciones</t>
  </si>
  <si>
    <t>Permisio-nadas</t>
  </si>
  <si>
    <t>Cobertura (Miles de habitantes)</t>
  </si>
  <si>
    <t>Inversión en telecomunicaciones
(Millones de pesos)</t>
  </si>
  <si>
    <t xml:space="preserve">  Total</t>
  </si>
  <si>
    <t xml:space="preserve">Inversión en infraestructura de comunicaciones </t>
  </si>
  <si>
    <t>p/  Cifras preliminares.</t>
  </si>
  <si>
    <t>e/  Cifras estimadas.</t>
  </si>
  <si>
    <t>1/ Se refiere a estaciones en operación.</t>
  </si>
  <si>
    <t xml:space="preserve">      FM y Onda Corta.</t>
  </si>
  <si>
    <t>7/ Incluye oficinas  propias (administraciones sucursales y oficinas  MEXPOST), agencias y  expendios, así  como  oficinas de servicios directos, oficinas  de cambio, centros de depósitos</t>
  </si>
  <si>
    <r>
      <t xml:space="preserve">      SEPOMEX y el</t>
    </r>
    <r>
      <rPr>
        <b/>
        <sz val="5.5"/>
        <rFont val="Soberana Sans Light"/>
        <family val="3"/>
      </rPr>
      <t xml:space="preserve"> </t>
    </r>
    <r>
      <rPr>
        <sz val="5.5"/>
        <rFont val="Soberana Sans Light"/>
        <family val="3"/>
      </rPr>
      <t>Instituto Federal de Telecomunicaciones, antes COFETEL.</t>
    </r>
  </si>
  <si>
    <t>2/ De 1994 a 1997, inversión pública ejercida por el Instituto Mexicano de Comunicaciones y, a partir de 1996,  por las unidades  administrativas  centrales, Centros  SCT, TELECOMM,</t>
  </si>
  <si>
    <t>8/ En 1994,  las estaciones de TV permisionadas disminuyeron, debido  a  la  desincorporación  de  las  redes 7 y 13, así  como a la suspensión de operaciones por parte de los gobiernos</t>
  </si>
  <si>
    <t>Conce-sionadas</t>
  </si>
  <si>
    <t xml:space="preserve">6/ El  incremento  observado a  partir  de 2002,  se debe  a la instalación  temporal de oficinas no convencionales  en  zonas  aisladas  para el pago al Programa de Desarrollo Humano de </t>
  </si>
  <si>
    <t>Poblaciones con servicio</t>
  </si>
  <si>
    <t>4/ Incluye sucursales telegráficas. El descenso observado a partir de 2000, se debe a que las agencias, unidades radiofónicas y telegráficas desaparecieron gradualmente  por sustitución</t>
  </si>
  <si>
    <t xml:space="preserve">     Oportunidades. La disminución observada a partir de 2006, es porque se dejó de beneficiar a 1.2 millones de habitantes  con el servicio de transmisión de señales a EDUSAT, además,</t>
  </si>
  <si>
    <t xml:space="preserve">      masivos, correo móvil y módulos expendedores de  estampillas.  Entre 2002 y 2003, la baja en el número de posiciones de servicio obedece a la depuración de  información, debido a</t>
  </si>
  <si>
    <t xml:space="preserve">      estatales.  Desde el año 2000 se tienen 747  estaciones permisionadas, de las  cuales, sólo se encuentran en operación las que se muestran en el cuadro.  Incluye estaciones de AM,</t>
  </si>
  <si>
    <t>2015 p/</t>
  </si>
  <si>
    <t>2016 e/</t>
  </si>
  <si>
    <t xml:space="preserve">      la eliminación de puntos de servicio, que en su mayoría se ubicaban en localidades menores a 250 habitantes.  </t>
  </si>
  <si>
    <t xml:space="preserve">     en la segmentación de población urbana y rural emitida por el Consejo Nacional de la Inclusión Financiera, y el conteo poblacional del CONAPO. Asímismo,  la metodología considera el </t>
  </si>
  <si>
    <t xml:space="preserve">     número de municipios que cuentan con la presencia de al menos una sucursal telegráfica.</t>
  </si>
  <si>
    <t xml:space="preserve">     de que se modificó la metodología de estimación mencionada en el numeral anterior.  A partir de 2006 en localidades rurales, se integró la cobertura de telefonía Ruralsat.</t>
  </si>
  <si>
    <t>Fuente: La información fue obtenida del Instituto Federal de Telecomunicaciones a través de la Subsecretaría de Comunicaciones de la SCT.</t>
  </si>
  <si>
    <t xml:space="preserve">      satelitales y servicios de valor agregado. Para 2013, cifra revisada y actualizada por la dependencia responsable.</t>
  </si>
  <si>
    <r>
      <t xml:space="preserve">Televisión </t>
    </r>
    <r>
      <rPr>
        <vertAlign val="superscript"/>
        <sz val="6"/>
        <rFont val="Soberana Sans Light"/>
        <family val="3"/>
      </rPr>
      <t>1/</t>
    </r>
  </si>
  <si>
    <r>
      <t xml:space="preserve">Radio </t>
    </r>
    <r>
      <rPr>
        <vertAlign val="superscript"/>
        <sz val="6"/>
        <rFont val="Soberana Sans Light"/>
        <family val="3"/>
      </rPr>
      <t>1/</t>
    </r>
  </si>
  <si>
    <r>
      <t xml:space="preserve">Pública </t>
    </r>
    <r>
      <rPr>
        <vertAlign val="superscript"/>
        <sz val="6"/>
        <rFont val="Soberana Sans Light"/>
        <family val="3"/>
      </rPr>
      <t>2/</t>
    </r>
  </si>
  <si>
    <r>
      <t xml:space="preserve">Privada </t>
    </r>
    <r>
      <rPr>
        <vertAlign val="superscript"/>
        <sz val="6"/>
        <rFont val="Soberana Sans Light"/>
        <family val="3"/>
      </rPr>
      <t>3/</t>
    </r>
  </si>
  <si>
    <r>
      <t xml:space="preserve">   Sucursales en operación </t>
    </r>
    <r>
      <rPr>
        <vertAlign val="superscript"/>
        <sz val="6"/>
        <rFont val="Soberana Sans Light"/>
        <family val="3"/>
      </rPr>
      <t>4/</t>
    </r>
  </si>
  <si>
    <r>
      <t xml:space="preserve">Poblaciones con servicio </t>
    </r>
    <r>
      <rPr>
        <vertAlign val="superscript"/>
        <sz val="6"/>
        <rFont val="Soberana Sans Light"/>
        <family val="3"/>
      </rPr>
      <t>5/</t>
    </r>
  </si>
  <si>
    <r>
      <t xml:space="preserve">Cobertura </t>
    </r>
    <r>
      <rPr>
        <vertAlign val="superscript"/>
        <sz val="6"/>
        <rFont val="Soberana Sans Light"/>
        <family val="3"/>
      </rPr>
      <t>6/</t>
    </r>
    <r>
      <rPr>
        <sz val="6"/>
        <rFont val="Soberana Sans Light"/>
        <family val="3"/>
      </rPr>
      <t xml:space="preserve"> (Miles de habitantes)</t>
    </r>
  </si>
  <si>
    <r>
      <t xml:space="preserve">Puntos de servicio </t>
    </r>
    <r>
      <rPr>
        <vertAlign val="superscript"/>
        <sz val="6"/>
        <rFont val="Soberana Sans Light"/>
        <family val="3"/>
      </rPr>
      <t>7/</t>
    </r>
  </si>
  <si>
    <r>
      <t xml:space="preserve">Permisio-nadas </t>
    </r>
    <r>
      <rPr>
        <vertAlign val="superscript"/>
        <sz val="6"/>
        <rFont val="Soberana Sans Light"/>
        <family val="3"/>
      </rPr>
      <t>8/</t>
    </r>
  </si>
  <si>
    <t xml:space="preserve">      tecnológica, así  como  a  su  fusión con otras oficinas prestadoras de servicios de comunicaciones. A partir de 2002, para población y cobertura, se incluyen los puntos temporales de</t>
  </si>
  <si>
    <t>5/ El aumento observado desde 2006, se  debe  a  la  integración de oficinas  temporales  para  el pago de programas  sociales  del Gobierno Federal en zonas de extrema  pobreza y a la</t>
  </si>
  <si>
    <t xml:space="preserve">      contabilización de servicios de telefonía rural, así como de oficinas telegráficas.  En 2014,  se  actualiza la metodología  de cálculo  del  indicador de poblaciones con servicio, con base</t>
  </si>
  <si>
    <t>3/ Se refiere  a  inversión privada destinada a los servicios de telefonía  local fija alámbrica e inalámbrica, larga distancia y telefonía móvil, telefonía pública, televisión restringida, servicios</t>
  </si>
  <si>
    <t xml:space="preserve">      pago de programas sociales del Gobierno Federal.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</si>
</sst>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0_____);\-\ ###\ ##0_____)"/>
    <numFmt numFmtId="165" formatCode="###\ ###\ ##0.0"/>
    <numFmt numFmtId="166" formatCode="###\ ##0.0____;\-\ ###\ ##0.0____"/>
    <numFmt numFmtId="167" formatCode="###\ ##0.0__;\-\ ###\ ##0.0__"/>
    <numFmt numFmtId="168" formatCode="###\ ##0____;\-\ ###\ ##0____"/>
    <numFmt numFmtId="169" formatCode="###\ ##0__;\-\ ###\ ##0__"/>
    <numFmt numFmtId="170" formatCode="###\ ##0___);\-\ ###\ ##0___)"/>
    <numFmt numFmtId="171" formatCode="###\ ##0.0;\-\ ###\ ##0.0"/>
    <numFmt numFmtId="172" formatCode="###\ ##0_);\-\ ###\ ##0_)"/>
    <numFmt numFmtId="173" formatCode="#\ ###\ ##0.0_)"/>
  </numFmts>
  <fonts count="17" x14ac:knownFonts="1">
    <font>
      <sz val="10"/>
      <name val="Arial"/>
    </font>
    <font>
      <b/>
      <i/>
      <sz val="11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6.5"/>
      <name val="Presidencia Fina"/>
      <family val="3"/>
    </font>
    <font>
      <b/>
      <sz val="6.5"/>
      <name val="Presidencia Fina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5.5"/>
      <color indexed="27"/>
      <name val="Soberana Sans Light"/>
      <family val="3"/>
    </font>
    <font>
      <b/>
      <sz val="5.5"/>
      <name val="Soberana Sans Light"/>
      <family val="3"/>
    </font>
    <font>
      <sz val="10"/>
      <name val="Arial"/>
      <family val="2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6"/>
      <name val="Arial"/>
      <family val="2"/>
    </font>
    <font>
      <vertAlign val="superscript"/>
      <sz val="6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theme="0" tint="-0.499984740745262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</borders>
  <cellStyleXfs count="3">
    <xf numFmtId="0" fontId="0" fillId="0" borderId="0"/>
    <xf numFmtId="165" fontId="3" fillId="0" borderId="0" applyAlignment="0"/>
    <xf numFmtId="0" fontId="12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7" fontId="9" fillId="0" borderId="15" xfId="0" applyNumberFormat="1" applyFont="1" applyFill="1" applyBorder="1" applyAlignment="1">
      <alignment horizontal="right"/>
    </xf>
    <xf numFmtId="166" fontId="9" fillId="0" borderId="16" xfId="0" applyNumberFormat="1" applyFont="1" applyFill="1" applyBorder="1" applyAlignment="1">
      <alignment horizontal="right"/>
    </xf>
    <xf numFmtId="171" fontId="9" fillId="0" borderId="16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8" fontId="9" fillId="0" borderId="16" xfId="0" applyNumberFormat="1" applyFont="1" applyFill="1" applyBorder="1" applyAlignment="1">
      <alignment horizontal="right"/>
    </xf>
    <xf numFmtId="170" fontId="9" fillId="0" borderId="16" xfId="0" applyNumberFormat="1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8" fillId="3" borderId="3" xfId="0" quotePrefix="1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quotePrefix="1" applyFont="1" applyFill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173" fontId="9" fillId="0" borderId="16" xfId="0" applyNumberFormat="1" applyFont="1" applyFill="1" applyBorder="1" applyAlignment="1">
      <alignment vertical="center"/>
    </xf>
    <xf numFmtId="173" fontId="9" fillId="0" borderId="16" xfId="0" applyNumberFormat="1" applyFont="1" applyBorder="1" applyAlignment="1">
      <alignment vertical="center"/>
    </xf>
    <xf numFmtId="170" fontId="9" fillId="0" borderId="16" xfId="0" applyNumberFormat="1" applyFont="1" applyFill="1" applyBorder="1" applyAlignment="1">
      <alignment horizontal="right" vertical="center"/>
    </xf>
    <xf numFmtId="172" fontId="9" fillId="0" borderId="16" xfId="0" applyNumberFormat="1" applyFont="1" applyFill="1" applyBorder="1" applyAlignment="1">
      <alignment horizontal="right" vertical="center"/>
    </xf>
    <xf numFmtId="168" fontId="9" fillId="0" borderId="16" xfId="0" applyNumberFormat="1" applyFont="1" applyFill="1" applyBorder="1" applyAlignment="1">
      <alignment horizontal="right" vertical="center"/>
    </xf>
    <xf numFmtId="170" fontId="9" fillId="2" borderId="16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horizontal="right" vertical="center"/>
    </xf>
    <xf numFmtId="0" fontId="8" fillId="3" borderId="3" xfId="0" quotePrefix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/>
    </xf>
    <xf numFmtId="172" fontId="9" fillId="2" borderId="16" xfId="2" applyNumberFormat="1" applyFont="1" applyFill="1" applyBorder="1" applyAlignment="1">
      <alignment horizontal="right" vertical="center"/>
    </xf>
    <xf numFmtId="168" fontId="9" fillId="2" borderId="16" xfId="2" applyNumberFormat="1" applyFont="1" applyFill="1" applyBorder="1" applyAlignment="1">
      <alignment horizontal="right" vertical="center"/>
    </xf>
    <xf numFmtId="170" fontId="9" fillId="2" borderId="16" xfId="2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/>
    <xf numFmtId="173" fontId="9" fillId="2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173" fontId="13" fillId="0" borderId="16" xfId="0" applyNumberFormat="1" applyFont="1" applyFill="1" applyBorder="1" applyAlignment="1">
      <alignment vertical="center"/>
    </xf>
    <xf numFmtId="0" fontId="8" fillId="3" borderId="3" xfId="0" quotePrefix="1" applyFont="1" applyFill="1" applyBorder="1" applyAlignment="1" applyProtection="1">
      <alignment vertical="center"/>
    </xf>
    <xf numFmtId="173" fontId="9" fillId="0" borderId="22" xfId="0" applyNumberFormat="1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169" fontId="9" fillId="0" borderId="16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169" fontId="9" fillId="0" borderId="16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3" fontId="9" fillId="0" borderId="26" xfId="0" applyNumberFormat="1" applyFont="1" applyFill="1" applyBorder="1" applyAlignment="1">
      <alignment vertical="center"/>
    </xf>
    <xf numFmtId="170" fontId="9" fillId="0" borderId="24" xfId="0" applyNumberFormat="1" applyFont="1" applyFill="1" applyBorder="1" applyAlignment="1">
      <alignment horizontal="right" vertical="center"/>
    </xf>
    <xf numFmtId="172" fontId="9" fillId="0" borderId="16" xfId="2" applyNumberFormat="1" applyFont="1" applyFill="1" applyBorder="1" applyAlignment="1">
      <alignment horizontal="right" vertical="center"/>
    </xf>
    <xf numFmtId="168" fontId="9" fillId="0" borderId="16" xfId="2" applyNumberFormat="1" applyFont="1" applyFill="1" applyBorder="1" applyAlignment="1">
      <alignment horizontal="right" vertical="center"/>
    </xf>
    <xf numFmtId="170" fontId="9" fillId="0" borderId="16" xfId="2" applyNumberFormat="1" applyFont="1" applyFill="1" applyBorder="1" applyAlignment="1">
      <alignment horizontal="right" vertical="center"/>
    </xf>
    <xf numFmtId="173" fontId="9" fillId="0" borderId="23" xfId="0" applyNumberFormat="1" applyFont="1" applyFill="1" applyBorder="1" applyAlignment="1">
      <alignment vertical="center"/>
    </xf>
    <xf numFmtId="173" fontId="9" fillId="0" borderId="21" xfId="0" applyNumberFormat="1" applyFont="1" applyFill="1" applyBorder="1" applyAlignment="1">
      <alignment vertical="center"/>
    </xf>
    <xf numFmtId="170" fontId="9" fillId="0" borderId="25" xfId="0" applyNumberFormat="1" applyFont="1" applyFill="1" applyBorder="1" applyAlignment="1">
      <alignment horizontal="right" vertical="center"/>
    </xf>
    <xf numFmtId="168" fontId="9" fillId="0" borderId="17" xfId="0" applyNumberFormat="1" applyFont="1" applyFill="1" applyBorder="1" applyAlignment="1">
      <alignment horizontal="right" vertical="center"/>
    </xf>
    <xf numFmtId="170" fontId="9" fillId="0" borderId="17" xfId="0" applyNumberFormat="1" applyFont="1" applyFill="1" applyBorder="1" applyAlignment="1">
      <alignment horizontal="right" vertical="center"/>
    </xf>
    <xf numFmtId="172" fontId="9" fillId="0" borderId="17" xfId="2" applyNumberFormat="1" applyFont="1" applyFill="1" applyBorder="1" applyAlignment="1">
      <alignment horizontal="right" vertical="center"/>
    </xf>
    <xf numFmtId="168" fontId="9" fillId="0" borderId="17" xfId="2" applyNumberFormat="1" applyFont="1" applyFill="1" applyBorder="1" applyAlignment="1">
      <alignment horizontal="right" vertical="center"/>
    </xf>
    <xf numFmtId="170" fontId="9" fillId="0" borderId="17" xfId="2" applyNumberFormat="1" applyFont="1" applyFill="1" applyBorder="1" applyAlignment="1">
      <alignment horizontal="right" vertical="center"/>
    </xf>
    <xf numFmtId="169" fontId="9" fillId="0" borderId="1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73" fontId="15" fillId="0" borderId="0" xfId="0" applyNumberFormat="1" applyFont="1" applyAlignment="1">
      <alignment horizontal="center" vertical="center"/>
    </xf>
    <xf numFmtId="173" fontId="13" fillId="0" borderId="27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4" fillId="3" borderId="10" xfId="0" quotePrefix="1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</cellXfs>
  <cellStyles count="3">
    <cellStyle name="anuario" xfId="1"/>
    <cellStyle name="Normal" xfId="0" builtinId="0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46084" name="Text Box 4"/>
        <xdr:cNvSpPr txBox="1">
          <a:spLocks noChangeArrowheads="1"/>
        </xdr:cNvSpPr>
      </xdr:nvSpPr>
      <xdr:spPr bwMode="auto">
        <a:xfrm>
          <a:off x="459105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 macro="" textlink="">
      <xdr:nvSpPr>
        <xdr:cNvPr id="46086" name="Text Box 6"/>
        <xdr:cNvSpPr txBox="1">
          <a:spLocks noChangeArrowheads="1"/>
        </xdr:cNvSpPr>
      </xdr:nvSpPr>
      <xdr:spPr bwMode="auto">
        <a:xfrm>
          <a:off x="5705475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tabSelected="1" topLeftCell="A28" zoomScale="160" zoomScaleNormal="160" zoomScalePageLayoutView="190" workbookViewId="0">
      <selection activeCell="A46" sqref="A46"/>
    </sheetView>
  </sheetViews>
  <sheetFormatPr baseColWidth="10" defaultColWidth="11.42578125" defaultRowHeight="12.75" x14ac:dyDescent="0.2"/>
  <cols>
    <col min="1" max="1" width="4.7109375" style="1" customWidth="1"/>
    <col min="2" max="2" width="6.140625" customWidth="1"/>
    <col min="3" max="3" width="5.42578125" customWidth="1"/>
    <col min="4" max="5" width="6.140625" customWidth="1"/>
    <col min="6" max="6" width="7" customWidth="1"/>
    <col min="7" max="7" width="6.85546875" customWidth="1"/>
    <col min="8" max="8" width="5.42578125" customWidth="1"/>
    <col min="9" max="9" width="7.28515625" customWidth="1"/>
    <col min="10" max="10" width="7.42578125" customWidth="1"/>
    <col min="11" max="11" width="5.7109375" customWidth="1"/>
    <col min="12" max="12" width="5.42578125" customWidth="1"/>
    <col min="13" max="13" width="5.140625" customWidth="1"/>
    <col min="14" max="14" width="5.42578125" customWidth="1"/>
  </cols>
  <sheetData>
    <row r="1" spans="1:14" s="7" customFormat="1" ht="14.25" customHeight="1" x14ac:dyDescent="0.2">
      <c r="A1" s="9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.25" hidden="1" customHeigh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 x14ac:dyDescent="0.2">
      <c r="A3" s="84" t="s">
        <v>0</v>
      </c>
      <c r="B3" s="88" t="s">
        <v>6</v>
      </c>
      <c r="C3" s="88"/>
      <c r="D3" s="88"/>
      <c r="E3" s="88" t="s">
        <v>1</v>
      </c>
      <c r="F3" s="88"/>
      <c r="G3" s="88"/>
      <c r="H3" s="88" t="s">
        <v>2</v>
      </c>
      <c r="I3" s="88"/>
      <c r="J3" s="88"/>
      <c r="K3" s="88" t="s">
        <v>32</v>
      </c>
      <c r="L3" s="88"/>
      <c r="M3" s="88" t="s">
        <v>33</v>
      </c>
      <c r="N3" s="89"/>
    </row>
    <row r="4" spans="1:14" ht="18.75" customHeight="1" x14ac:dyDescent="0.2">
      <c r="A4" s="85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90"/>
    </row>
    <row r="5" spans="1:14" ht="11.25" customHeight="1" x14ac:dyDescent="0.2">
      <c r="A5" s="85"/>
      <c r="B5" s="92" t="s">
        <v>7</v>
      </c>
      <c r="C5" s="82" t="s">
        <v>34</v>
      </c>
      <c r="D5" s="82" t="s">
        <v>35</v>
      </c>
      <c r="E5" s="95" t="s">
        <v>36</v>
      </c>
      <c r="F5" s="82" t="s">
        <v>37</v>
      </c>
      <c r="G5" s="82" t="s">
        <v>38</v>
      </c>
      <c r="H5" s="98" t="s">
        <v>39</v>
      </c>
      <c r="I5" s="82" t="s">
        <v>19</v>
      </c>
      <c r="J5" s="82" t="s">
        <v>5</v>
      </c>
      <c r="K5" s="87" t="s">
        <v>3</v>
      </c>
      <c r="L5" s="87"/>
      <c r="M5" s="87" t="s">
        <v>3</v>
      </c>
      <c r="N5" s="91"/>
    </row>
    <row r="6" spans="1:14" ht="15.95" customHeight="1" x14ac:dyDescent="0.2">
      <c r="A6" s="85"/>
      <c r="B6" s="93"/>
      <c r="C6" s="82"/>
      <c r="D6" s="82"/>
      <c r="E6" s="96"/>
      <c r="F6" s="82"/>
      <c r="G6" s="82"/>
      <c r="H6" s="99"/>
      <c r="I6" s="82"/>
      <c r="J6" s="82"/>
      <c r="K6" s="87" t="s">
        <v>17</v>
      </c>
      <c r="L6" s="80" t="s">
        <v>40</v>
      </c>
      <c r="M6" s="80" t="s">
        <v>17</v>
      </c>
      <c r="N6" s="91" t="s">
        <v>4</v>
      </c>
    </row>
    <row r="7" spans="1:14" ht="18" customHeight="1" x14ac:dyDescent="0.2">
      <c r="A7" s="85"/>
      <c r="B7" s="93"/>
      <c r="C7" s="82"/>
      <c r="D7" s="82"/>
      <c r="E7" s="96"/>
      <c r="F7" s="82"/>
      <c r="G7" s="82"/>
      <c r="H7" s="99"/>
      <c r="I7" s="82"/>
      <c r="J7" s="82"/>
      <c r="K7" s="87"/>
      <c r="L7" s="81"/>
      <c r="M7" s="81"/>
      <c r="N7" s="91"/>
    </row>
    <row r="8" spans="1:14" ht="12" hidden="1" customHeight="1" x14ac:dyDescent="0.2">
      <c r="A8" s="86"/>
      <c r="B8" s="94"/>
      <c r="C8" s="83"/>
      <c r="D8" s="83"/>
      <c r="E8" s="97"/>
      <c r="F8" s="83"/>
      <c r="G8" s="83"/>
      <c r="H8" s="100"/>
      <c r="I8" s="18"/>
      <c r="J8" s="18"/>
      <c r="K8" s="53"/>
      <c r="L8" s="53"/>
      <c r="M8" s="53"/>
      <c r="N8" s="54"/>
    </row>
    <row r="9" spans="1:14" s="2" customFormat="1" ht="0.95" customHeight="1" x14ac:dyDescent="0.2">
      <c r="A9" s="46"/>
      <c r="B9" s="5"/>
      <c r="C9" s="6"/>
      <c r="D9" s="6"/>
      <c r="E9" s="6"/>
      <c r="F9" s="6"/>
      <c r="G9" s="6"/>
      <c r="H9" s="6"/>
      <c r="I9" s="6"/>
      <c r="J9" s="6"/>
      <c r="K9" s="6"/>
      <c r="L9" s="58"/>
      <c r="M9" s="58"/>
      <c r="N9" s="59"/>
    </row>
    <row r="10" spans="1:14" ht="1.5" customHeight="1" x14ac:dyDescent="0.2">
      <c r="A10" s="19"/>
      <c r="B10" s="12"/>
      <c r="C10" s="13"/>
      <c r="D10" s="14"/>
      <c r="E10" s="15"/>
      <c r="F10" s="15"/>
      <c r="G10" s="15"/>
      <c r="H10" s="15"/>
      <c r="I10" s="16"/>
      <c r="J10" s="17"/>
      <c r="K10" s="15"/>
      <c r="L10" s="15"/>
      <c r="M10" s="57"/>
      <c r="N10" s="17"/>
    </row>
    <row r="11" spans="1:14" ht="9" customHeight="1" x14ac:dyDescent="0.2">
      <c r="A11" s="20">
        <v>1994</v>
      </c>
      <c r="B11" s="50">
        <f>C11+D11</f>
        <v>6130.9222833333342</v>
      </c>
      <c r="C11" s="30">
        <v>423.6</v>
      </c>
      <c r="D11" s="30">
        <v>5707.3222833333339</v>
      </c>
      <c r="E11" s="32">
        <v>2623</v>
      </c>
      <c r="F11" s="32">
        <v>2375</v>
      </c>
      <c r="G11" s="32">
        <v>68344</v>
      </c>
      <c r="H11" s="33">
        <v>32370</v>
      </c>
      <c r="I11" s="34">
        <v>29935</v>
      </c>
      <c r="J11" s="32">
        <v>85378</v>
      </c>
      <c r="K11" s="36">
        <v>352</v>
      </c>
      <c r="L11" s="36">
        <v>104</v>
      </c>
      <c r="M11" s="55">
        <v>1125</v>
      </c>
      <c r="N11" s="32">
        <v>156</v>
      </c>
    </row>
    <row r="12" spans="1:14" ht="2.1" customHeight="1" x14ac:dyDescent="0.2">
      <c r="A12" s="20"/>
      <c r="B12" s="50"/>
      <c r="C12" s="31"/>
      <c r="D12" s="30"/>
      <c r="E12" s="32"/>
      <c r="F12" s="36"/>
      <c r="G12" s="29"/>
      <c r="H12" s="33"/>
      <c r="I12" s="29"/>
      <c r="J12" s="29"/>
      <c r="K12" s="56"/>
      <c r="L12" s="56"/>
      <c r="M12" s="56"/>
      <c r="N12" s="56"/>
    </row>
    <row r="13" spans="1:14" ht="9" customHeight="1" x14ac:dyDescent="0.2">
      <c r="A13" s="20">
        <v>1995</v>
      </c>
      <c r="B13" s="50">
        <f t="shared" ref="B13:B17" si="0">C13+D13</f>
        <v>9829.2063082918066</v>
      </c>
      <c r="C13" s="30">
        <v>279</v>
      </c>
      <c r="D13" s="30">
        <v>9550.2063082918066</v>
      </c>
      <c r="E13" s="32">
        <v>1724</v>
      </c>
      <c r="F13" s="32">
        <v>2457</v>
      </c>
      <c r="G13" s="32">
        <v>70121</v>
      </c>
      <c r="H13" s="33">
        <v>32947</v>
      </c>
      <c r="I13" s="34">
        <v>30519</v>
      </c>
      <c r="J13" s="32">
        <v>88761</v>
      </c>
      <c r="K13" s="36">
        <v>377</v>
      </c>
      <c r="L13" s="36">
        <v>108</v>
      </c>
      <c r="M13" s="55">
        <v>1135</v>
      </c>
      <c r="N13" s="32">
        <v>166</v>
      </c>
    </row>
    <row r="14" spans="1:14" ht="9" customHeight="1" x14ac:dyDescent="0.2">
      <c r="A14" s="20">
        <v>1996</v>
      </c>
      <c r="B14" s="50">
        <f t="shared" si="0"/>
        <v>12594.7</v>
      </c>
      <c r="C14" s="30">
        <v>466.5</v>
      </c>
      <c r="D14" s="30">
        <v>12128.2</v>
      </c>
      <c r="E14" s="32">
        <v>1771</v>
      </c>
      <c r="F14" s="32">
        <v>2497</v>
      </c>
      <c r="G14" s="32">
        <v>71723</v>
      </c>
      <c r="H14" s="33">
        <v>33266</v>
      </c>
      <c r="I14" s="34">
        <v>30828</v>
      </c>
      <c r="J14" s="32">
        <v>89746</v>
      </c>
      <c r="K14" s="36">
        <v>423</v>
      </c>
      <c r="L14" s="36">
        <v>122</v>
      </c>
      <c r="M14" s="55">
        <v>1145</v>
      </c>
      <c r="N14" s="32">
        <v>180</v>
      </c>
    </row>
    <row r="15" spans="1:14" ht="9" customHeight="1" x14ac:dyDescent="0.2">
      <c r="A15" s="20">
        <v>1997</v>
      </c>
      <c r="B15" s="50">
        <f t="shared" si="0"/>
        <v>16465.718068196933</v>
      </c>
      <c r="C15" s="30">
        <v>857.6</v>
      </c>
      <c r="D15" s="30">
        <v>15608.118068196933</v>
      </c>
      <c r="E15" s="32">
        <v>1813</v>
      </c>
      <c r="F15" s="32">
        <v>2497</v>
      </c>
      <c r="G15" s="32">
        <v>71723</v>
      </c>
      <c r="H15" s="33">
        <v>34561</v>
      </c>
      <c r="I15" s="34">
        <v>31167</v>
      </c>
      <c r="J15" s="32">
        <v>90630</v>
      </c>
      <c r="K15" s="36">
        <v>458</v>
      </c>
      <c r="L15" s="36">
        <v>122</v>
      </c>
      <c r="M15" s="55">
        <v>1137</v>
      </c>
      <c r="N15" s="32">
        <v>205</v>
      </c>
    </row>
    <row r="16" spans="1:14" ht="9" customHeight="1" x14ac:dyDescent="0.2">
      <c r="A16" s="20">
        <v>1998</v>
      </c>
      <c r="B16" s="50">
        <f t="shared" si="0"/>
        <v>29257.4</v>
      </c>
      <c r="C16" s="30">
        <v>336</v>
      </c>
      <c r="D16" s="30">
        <v>28921.4</v>
      </c>
      <c r="E16" s="32">
        <v>1868</v>
      </c>
      <c r="F16" s="32">
        <v>2497</v>
      </c>
      <c r="G16" s="32">
        <v>71723</v>
      </c>
      <c r="H16" s="33">
        <v>35119</v>
      </c>
      <c r="I16" s="34">
        <v>31515</v>
      </c>
      <c r="J16" s="32">
        <v>92524</v>
      </c>
      <c r="K16" s="36">
        <v>458</v>
      </c>
      <c r="L16" s="36">
        <v>126</v>
      </c>
      <c r="M16" s="55">
        <v>1143</v>
      </c>
      <c r="N16" s="32">
        <v>208</v>
      </c>
    </row>
    <row r="17" spans="1:14" ht="9" customHeight="1" x14ac:dyDescent="0.2">
      <c r="A17" s="20">
        <v>1999</v>
      </c>
      <c r="B17" s="50">
        <f t="shared" si="0"/>
        <v>38806.203456302894</v>
      </c>
      <c r="C17" s="30">
        <v>300.10000000000002</v>
      </c>
      <c r="D17" s="30">
        <v>38506.103456302895</v>
      </c>
      <c r="E17" s="32">
        <v>1878</v>
      </c>
      <c r="F17" s="32">
        <v>2497</v>
      </c>
      <c r="G17" s="32">
        <v>71723</v>
      </c>
      <c r="H17" s="33">
        <v>35359</v>
      </c>
      <c r="I17" s="34">
        <v>32015</v>
      </c>
      <c r="J17" s="32">
        <v>94495</v>
      </c>
      <c r="K17" s="36">
        <v>461</v>
      </c>
      <c r="L17" s="36">
        <v>121</v>
      </c>
      <c r="M17" s="55">
        <v>1146</v>
      </c>
      <c r="N17" s="32">
        <v>203</v>
      </c>
    </row>
    <row r="18" spans="1:14" ht="2.1" customHeight="1" x14ac:dyDescent="0.2">
      <c r="A18" s="20"/>
      <c r="B18" s="50"/>
      <c r="C18" s="30"/>
      <c r="D18" s="30"/>
      <c r="E18" s="36"/>
      <c r="F18" s="32"/>
      <c r="G18" s="36"/>
      <c r="H18" s="36"/>
      <c r="I18" s="34"/>
      <c r="J18" s="32"/>
      <c r="K18" s="36"/>
      <c r="L18" s="36"/>
      <c r="M18" s="55"/>
      <c r="N18" s="32"/>
    </row>
    <row r="19" spans="1:14" ht="9" customHeight="1" x14ac:dyDescent="0.2">
      <c r="A19" s="20">
        <v>2000</v>
      </c>
      <c r="B19" s="50">
        <f>+C19+D19</f>
        <v>49917.299999999996</v>
      </c>
      <c r="C19" s="30">
        <v>475.2</v>
      </c>
      <c r="D19" s="30">
        <v>49442.1</v>
      </c>
      <c r="E19" s="32">
        <v>1819</v>
      </c>
      <c r="F19" s="32">
        <v>2497</v>
      </c>
      <c r="G19" s="32">
        <v>72300.001000000004</v>
      </c>
      <c r="H19" s="33">
        <v>36473</v>
      </c>
      <c r="I19" s="34">
        <v>32127</v>
      </c>
      <c r="J19" s="32">
        <v>96455</v>
      </c>
      <c r="K19" s="36">
        <v>462</v>
      </c>
      <c r="L19" s="36">
        <v>117</v>
      </c>
      <c r="M19" s="55">
        <v>1146</v>
      </c>
      <c r="N19" s="32">
        <v>225</v>
      </c>
    </row>
    <row r="20" spans="1:14" ht="9" customHeight="1" x14ac:dyDescent="0.2">
      <c r="A20" s="20">
        <v>2001</v>
      </c>
      <c r="B20" s="50">
        <f>+C20+D20</f>
        <v>53826.299999999996</v>
      </c>
      <c r="C20" s="30">
        <v>113.2</v>
      </c>
      <c r="D20" s="30">
        <v>53713.1</v>
      </c>
      <c r="E20" s="32">
        <v>1609</v>
      </c>
      <c r="F20" s="32">
        <v>2497</v>
      </c>
      <c r="G20" s="32">
        <v>72300.001000000004</v>
      </c>
      <c r="H20" s="33">
        <v>33168</v>
      </c>
      <c r="I20" s="34">
        <v>29216</v>
      </c>
      <c r="J20" s="32">
        <v>92000</v>
      </c>
      <c r="K20" s="36">
        <v>461</v>
      </c>
      <c r="L20" s="36">
        <v>181</v>
      </c>
      <c r="M20" s="55">
        <v>1151</v>
      </c>
      <c r="N20" s="32">
        <v>259</v>
      </c>
    </row>
    <row r="21" spans="1:14" ht="9" customHeight="1" x14ac:dyDescent="0.2">
      <c r="A21" s="20">
        <v>2002</v>
      </c>
      <c r="B21" s="50">
        <f t="shared" ref="B21:B29" si="1">+C21+D21</f>
        <v>30325.399999999998</v>
      </c>
      <c r="C21" s="30">
        <v>90.1</v>
      </c>
      <c r="D21" s="30">
        <v>30235.3</v>
      </c>
      <c r="E21" s="32">
        <v>1568</v>
      </c>
      <c r="F21" s="32">
        <v>5588</v>
      </c>
      <c r="G21" s="32">
        <v>75880.105999999985</v>
      </c>
      <c r="H21" s="33">
        <v>33529</v>
      </c>
      <c r="I21" s="34">
        <v>16029</v>
      </c>
      <c r="J21" s="32">
        <v>92100</v>
      </c>
      <c r="K21" s="36">
        <v>461</v>
      </c>
      <c r="L21" s="36">
        <v>191</v>
      </c>
      <c r="M21" s="55">
        <v>1149</v>
      </c>
      <c r="N21" s="32">
        <v>264</v>
      </c>
    </row>
    <row r="22" spans="1:14" ht="9" customHeight="1" x14ac:dyDescent="0.2">
      <c r="A22" s="20">
        <v>2003</v>
      </c>
      <c r="B22" s="50">
        <f t="shared" si="1"/>
        <v>28088</v>
      </c>
      <c r="C22" s="30">
        <v>203.6</v>
      </c>
      <c r="D22" s="30">
        <v>27884.400000000001</v>
      </c>
      <c r="E22" s="32">
        <v>1555</v>
      </c>
      <c r="F22" s="32">
        <v>6496</v>
      </c>
      <c r="G22" s="32">
        <v>76950.108521730494</v>
      </c>
      <c r="H22" s="33">
        <v>30576</v>
      </c>
      <c r="I22" s="34">
        <v>14942</v>
      </c>
      <c r="J22" s="32">
        <v>94944</v>
      </c>
      <c r="K22" s="36">
        <v>460</v>
      </c>
      <c r="L22" s="36">
        <v>185</v>
      </c>
      <c r="M22" s="55">
        <v>1153</v>
      </c>
      <c r="N22" s="32">
        <v>264</v>
      </c>
    </row>
    <row r="23" spans="1:14" ht="9" customHeight="1" x14ac:dyDescent="0.2">
      <c r="A23" s="20">
        <v>2004</v>
      </c>
      <c r="B23" s="50">
        <f t="shared" si="1"/>
        <v>40961.5</v>
      </c>
      <c r="C23" s="30">
        <v>149.4</v>
      </c>
      <c r="D23" s="30">
        <v>40812.1</v>
      </c>
      <c r="E23" s="32">
        <v>1550</v>
      </c>
      <c r="F23" s="32">
        <v>6726</v>
      </c>
      <c r="G23" s="32">
        <v>77520.194000000003</v>
      </c>
      <c r="H23" s="33">
        <v>34937</v>
      </c>
      <c r="I23" s="34">
        <v>17884</v>
      </c>
      <c r="J23" s="32">
        <v>96322</v>
      </c>
      <c r="K23" s="36">
        <v>459</v>
      </c>
      <c r="L23" s="36">
        <v>199</v>
      </c>
      <c r="M23" s="55">
        <v>1154</v>
      </c>
      <c r="N23" s="32">
        <v>269</v>
      </c>
    </row>
    <row r="24" spans="1:14" ht="2.1" customHeight="1" x14ac:dyDescent="0.2">
      <c r="A24" s="20"/>
      <c r="B24" s="50"/>
      <c r="C24" s="30"/>
      <c r="D24" s="30"/>
      <c r="E24" s="32"/>
      <c r="F24" s="32"/>
      <c r="G24" s="32"/>
      <c r="H24" s="33"/>
      <c r="I24" s="36"/>
      <c r="J24" s="32"/>
      <c r="K24" s="36"/>
      <c r="L24" s="56"/>
      <c r="M24" s="55"/>
      <c r="N24" s="32"/>
    </row>
    <row r="25" spans="1:14" ht="9" customHeight="1" x14ac:dyDescent="0.2">
      <c r="A25" s="21">
        <v>2005</v>
      </c>
      <c r="B25" s="50">
        <f t="shared" si="1"/>
        <v>38525.448355760294</v>
      </c>
      <c r="C25" s="30">
        <v>238</v>
      </c>
      <c r="D25" s="30">
        <v>38287.448355760294</v>
      </c>
      <c r="E25" s="32">
        <v>1543</v>
      </c>
      <c r="F25" s="32">
        <v>6184</v>
      </c>
      <c r="G25" s="32">
        <v>77932.210333333351</v>
      </c>
      <c r="H25" s="33">
        <v>36017</v>
      </c>
      <c r="I25" s="34">
        <v>17994</v>
      </c>
      <c r="J25" s="32">
        <v>96538</v>
      </c>
      <c r="K25" s="36">
        <v>460</v>
      </c>
      <c r="L25" s="36">
        <v>225</v>
      </c>
      <c r="M25" s="55">
        <v>1154</v>
      </c>
      <c r="N25" s="32">
        <v>275</v>
      </c>
    </row>
    <row r="26" spans="1:14" ht="9" customHeight="1" x14ac:dyDescent="0.2">
      <c r="A26" s="21">
        <v>2006</v>
      </c>
      <c r="B26" s="50">
        <f t="shared" si="1"/>
        <v>40541.053359502002</v>
      </c>
      <c r="C26" s="30">
        <v>222.5</v>
      </c>
      <c r="D26" s="30">
        <v>40318.553359502002</v>
      </c>
      <c r="E26" s="32">
        <v>1563</v>
      </c>
      <c r="F26" s="32">
        <v>19937.821012464676</v>
      </c>
      <c r="G26" s="32">
        <v>73182</v>
      </c>
      <c r="H26" s="33">
        <v>36656</v>
      </c>
      <c r="I26" s="34">
        <v>18704</v>
      </c>
      <c r="J26" s="32">
        <v>97523</v>
      </c>
      <c r="K26" s="36">
        <v>460</v>
      </c>
      <c r="L26" s="36">
        <v>220</v>
      </c>
      <c r="M26" s="55">
        <v>1154</v>
      </c>
      <c r="N26" s="32">
        <v>279</v>
      </c>
    </row>
    <row r="27" spans="1:14" ht="9" customHeight="1" x14ac:dyDescent="0.2">
      <c r="A27" s="21">
        <v>2007</v>
      </c>
      <c r="B27" s="50">
        <f t="shared" si="1"/>
        <v>35976.824850396821</v>
      </c>
      <c r="C27" s="30">
        <v>209.3</v>
      </c>
      <c r="D27" s="30">
        <v>35767.524850396818</v>
      </c>
      <c r="E27" s="32">
        <v>1575</v>
      </c>
      <c r="F27" s="32">
        <v>20287</v>
      </c>
      <c r="G27" s="32">
        <v>73374</v>
      </c>
      <c r="H27" s="33">
        <v>30804</v>
      </c>
      <c r="I27" s="34">
        <v>17638</v>
      </c>
      <c r="J27" s="32">
        <v>97724</v>
      </c>
      <c r="K27" s="36">
        <v>460</v>
      </c>
      <c r="L27" s="36">
        <v>270</v>
      </c>
      <c r="M27" s="55">
        <v>1154</v>
      </c>
      <c r="N27" s="32">
        <v>352</v>
      </c>
    </row>
    <row r="28" spans="1:14" ht="9" customHeight="1" x14ac:dyDescent="0.2">
      <c r="A28" s="21">
        <v>2008</v>
      </c>
      <c r="B28" s="50">
        <f t="shared" si="1"/>
        <v>40923.169890999998</v>
      </c>
      <c r="C28" s="30">
        <v>319.60000000000002</v>
      </c>
      <c r="D28" s="30">
        <v>40603.569890999999</v>
      </c>
      <c r="E28" s="32">
        <v>1591</v>
      </c>
      <c r="F28" s="32">
        <v>20458.015035495784</v>
      </c>
      <c r="G28" s="32">
        <v>79000</v>
      </c>
      <c r="H28" s="33">
        <v>30951</v>
      </c>
      <c r="I28" s="34">
        <v>17724</v>
      </c>
      <c r="J28" s="32">
        <v>97797</v>
      </c>
      <c r="K28" s="36">
        <v>461</v>
      </c>
      <c r="L28" s="36">
        <v>241</v>
      </c>
      <c r="M28" s="55">
        <v>1152</v>
      </c>
      <c r="N28" s="32">
        <v>317</v>
      </c>
    </row>
    <row r="29" spans="1:14" ht="9" customHeight="1" x14ac:dyDescent="0.2">
      <c r="A29" s="21">
        <v>2009</v>
      </c>
      <c r="B29" s="50">
        <f t="shared" si="1"/>
        <v>39281.024828970832</v>
      </c>
      <c r="C29" s="30">
        <v>217.4</v>
      </c>
      <c r="D29" s="30">
        <v>39063.624828970831</v>
      </c>
      <c r="E29" s="32">
        <v>1582</v>
      </c>
      <c r="F29" s="32">
        <v>20625</v>
      </c>
      <c r="G29" s="32">
        <v>79643</v>
      </c>
      <c r="H29" s="33">
        <v>28018</v>
      </c>
      <c r="I29" s="34">
        <v>16536</v>
      </c>
      <c r="J29" s="32">
        <v>97857</v>
      </c>
      <c r="K29" s="36">
        <v>460</v>
      </c>
      <c r="L29" s="36">
        <v>231</v>
      </c>
      <c r="M29" s="55">
        <v>1152</v>
      </c>
      <c r="N29" s="32">
        <v>349</v>
      </c>
    </row>
    <row r="30" spans="1:14" ht="2.1" customHeight="1" x14ac:dyDescent="0.2">
      <c r="A30" s="21"/>
      <c r="B30" s="50"/>
      <c r="C30" s="30"/>
      <c r="D30" s="30"/>
      <c r="E30" s="32"/>
      <c r="F30" s="32"/>
      <c r="G30" s="32"/>
      <c r="H30" s="33"/>
      <c r="I30" s="29"/>
      <c r="J30" s="29"/>
      <c r="K30" s="36"/>
      <c r="L30" s="36"/>
      <c r="M30" s="55"/>
      <c r="N30" s="32"/>
    </row>
    <row r="31" spans="1:14" ht="9" customHeight="1" x14ac:dyDescent="0.2">
      <c r="A31" s="21">
        <v>2010</v>
      </c>
      <c r="B31" s="50">
        <f>+C31+D31</f>
        <v>77829.214280999993</v>
      </c>
      <c r="C31" s="30">
        <v>2772.9</v>
      </c>
      <c r="D31" s="30">
        <v>75056.314280999999</v>
      </c>
      <c r="E31" s="32">
        <v>1588</v>
      </c>
      <c r="F31" s="32">
        <v>21540</v>
      </c>
      <c r="G31" s="32">
        <v>83177</v>
      </c>
      <c r="H31" s="33">
        <v>29205</v>
      </c>
      <c r="I31" s="34">
        <v>16966</v>
      </c>
      <c r="J31" s="32">
        <v>98172</v>
      </c>
      <c r="K31" s="36">
        <v>460</v>
      </c>
      <c r="L31" s="36">
        <v>228</v>
      </c>
      <c r="M31" s="55">
        <v>1152</v>
      </c>
      <c r="N31" s="32">
        <v>320</v>
      </c>
    </row>
    <row r="32" spans="1:14" ht="9" customHeight="1" x14ac:dyDescent="0.2">
      <c r="A32" s="21">
        <v>2011</v>
      </c>
      <c r="B32" s="50">
        <f>+C32+D32</f>
        <v>67738.988698000001</v>
      </c>
      <c r="C32" s="30">
        <v>4299.3</v>
      </c>
      <c r="D32" s="30">
        <v>63439.688697999998</v>
      </c>
      <c r="E32" s="32">
        <v>1592</v>
      </c>
      <c r="F32" s="35">
        <v>21692</v>
      </c>
      <c r="G32" s="35">
        <v>83767</v>
      </c>
      <c r="H32" s="33">
        <v>29225</v>
      </c>
      <c r="I32" s="34">
        <v>17080</v>
      </c>
      <c r="J32" s="32">
        <v>105478</v>
      </c>
      <c r="K32" s="36">
        <v>460</v>
      </c>
      <c r="L32" s="36">
        <v>233</v>
      </c>
      <c r="M32" s="55">
        <v>1152</v>
      </c>
      <c r="N32" s="32">
        <v>333</v>
      </c>
    </row>
    <row r="33" spans="1:14" ht="11.25" customHeight="1" x14ac:dyDescent="0.2">
      <c r="A33" s="37">
        <v>2012</v>
      </c>
      <c r="B33" s="50">
        <f>+C33+D33</f>
        <v>94248.3</v>
      </c>
      <c r="C33" s="30">
        <v>4704.6000000000004</v>
      </c>
      <c r="D33" s="48">
        <v>89543.7</v>
      </c>
      <c r="E33" s="35">
        <v>1615</v>
      </c>
      <c r="F33" s="35">
        <v>21846</v>
      </c>
      <c r="G33" s="35">
        <v>84361</v>
      </c>
      <c r="H33" s="43">
        <v>27674</v>
      </c>
      <c r="I33" s="44">
        <v>16903</v>
      </c>
      <c r="J33" s="45">
        <v>105541</v>
      </c>
      <c r="K33" s="36">
        <v>726</v>
      </c>
      <c r="L33" s="36">
        <v>318</v>
      </c>
      <c r="M33" s="55">
        <v>1726</v>
      </c>
      <c r="N33" s="32">
        <v>421</v>
      </c>
    </row>
    <row r="34" spans="1:14" ht="11.25" customHeight="1" x14ac:dyDescent="0.2">
      <c r="A34" s="37">
        <v>2013</v>
      </c>
      <c r="B34" s="50">
        <f>SUM(C34:D34)</f>
        <v>53806.3606</v>
      </c>
      <c r="C34" s="52">
        <v>4582.5</v>
      </c>
      <c r="D34" s="60">
        <v>49223.8606</v>
      </c>
      <c r="E34" s="61">
        <v>1620</v>
      </c>
      <c r="F34" s="32">
        <v>21785</v>
      </c>
      <c r="G34" s="32">
        <v>84122</v>
      </c>
      <c r="H34" s="62">
        <v>27338</v>
      </c>
      <c r="I34" s="63">
        <v>17021</v>
      </c>
      <c r="J34" s="64">
        <v>105574</v>
      </c>
      <c r="K34" s="36">
        <v>733</v>
      </c>
      <c r="L34" s="36">
        <v>304</v>
      </c>
      <c r="M34" s="55">
        <v>1810</v>
      </c>
      <c r="N34" s="32">
        <v>453</v>
      </c>
    </row>
    <row r="35" spans="1:14" ht="11.25" customHeight="1" x14ac:dyDescent="0.2">
      <c r="A35" s="37">
        <v>2014</v>
      </c>
      <c r="B35" s="50">
        <f t="shared" ref="B35:B37" si="2">SUM(C35:D35)</f>
        <v>52983.025699999998</v>
      </c>
      <c r="C35" s="52">
        <v>4192</v>
      </c>
      <c r="D35" s="60">
        <v>48791.025699999998</v>
      </c>
      <c r="E35" s="61">
        <v>1677</v>
      </c>
      <c r="F35" s="32">
        <v>1154</v>
      </c>
      <c r="G35" s="32">
        <v>106032</v>
      </c>
      <c r="H35" s="62">
        <v>25873</v>
      </c>
      <c r="I35" s="63">
        <v>16964</v>
      </c>
      <c r="J35" s="64">
        <v>107780</v>
      </c>
      <c r="K35" s="36">
        <v>764</v>
      </c>
      <c r="L35" s="36">
        <v>308</v>
      </c>
      <c r="M35" s="55">
        <v>1304</v>
      </c>
      <c r="N35" s="32">
        <v>441</v>
      </c>
    </row>
    <row r="36" spans="1:14" ht="11.25" customHeight="1" x14ac:dyDescent="0.2">
      <c r="A36" s="51" t="s">
        <v>24</v>
      </c>
      <c r="B36" s="50">
        <f t="shared" si="2"/>
        <v>71351.078599999993</v>
      </c>
      <c r="C36" s="52">
        <v>5602</v>
      </c>
      <c r="D36" s="60">
        <v>65749.078599999993</v>
      </c>
      <c r="E36" s="61">
        <v>1683</v>
      </c>
      <c r="F36" s="32">
        <v>1169</v>
      </c>
      <c r="G36" s="32">
        <v>107321</v>
      </c>
      <c r="H36" s="62">
        <v>17365</v>
      </c>
      <c r="I36" s="63">
        <v>12311</v>
      </c>
      <c r="J36" s="64">
        <v>108661</v>
      </c>
      <c r="K36" s="36">
        <v>483</v>
      </c>
      <c r="L36" s="36">
        <v>334</v>
      </c>
      <c r="M36" s="55">
        <v>1294</v>
      </c>
      <c r="N36" s="32">
        <v>412</v>
      </c>
    </row>
    <row r="37" spans="1:14" ht="9.75" customHeight="1" x14ac:dyDescent="0.2">
      <c r="A37" s="22" t="s">
        <v>25</v>
      </c>
      <c r="B37" s="76">
        <f t="shared" si="2"/>
        <v>79280.796000000002</v>
      </c>
      <c r="C37" s="65">
        <v>4269.8459999999995</v>
      </c>
      <c r="D37" s="66">
        <v>75010.95</v>
      </c>
      <c r="E37" s="67">
        <v>1693</v>
      </c>
      <c r="F37" s="68">
        <v>1175</v>
      </c>
      <c r="G37" s="69">
        <v>108517</v>
      </c>
      <c r="H37" s="70">
        <v>17349</v>
      </c>
      <c r="I37" s="71">
        <v>12323</v>
      </c>
      <c r="J37" s="72">
        <v>108776</v>
      </c>
      <c r="K37" s="77">
        <v>483</v>
      </c>
      <c r="L37" s="77">
        <v>334</v>
      </c>
      <c r="M37" s="73">
        <v>1319</v>
      </c>
      <c r="N37" s="69">
        <v>412</v>
      </c>
    </row>
    <row r="38" spans="1:14" s="7" customFormat="1" ht="11.25" customHeight="1" x14ac:dyDescent="0.15">
      <c r="A38" s="23" t="s">
        <v>11</v>
      </c>
      <c r="B38" s="24"/>
      <c r="C38" s="24"/>
      <c r="D38" s="28"/>
      <c r="E38" s="28"/>
      <c r="F38" s="38"/>
      <c r="G38" s="38"/>
      <c r="H38" s="39"/>
      <c r="I38" s="40"/>
      <c r="J38" s="39"/>
      <c r="K38" s="38"/>
      <c r="L38" s="38"/>
      <c r="M38" s="41"/>
      <c r="N38" s="38"/>
    </row>
    <row r="39" spans="1:14" s="7" customFormat="1" ht="7.5" customHeight="1" x14ac:dyDescent="0.2">
      <c r="A39" s="25" t="s">
        <v>15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7" customFormat="1" ht="8.1" customHeight="1" x14ac:dyDescent="0.15">
      <c r="A40" s="26" t="s">
        <v>14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s="7" customFormat="1" ht="8.1" customHeight="1" x14ac:dyDescent="0.2">
      <c r="A41" s="27" t="s">
        <v>44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8"/>
      <c r="M41" s="28"/>
      <c r="N41" s="28"/>
    </row>
    <row r="42" spans="1:14" s="7" customFormat="1" ht="8.1" customHeight="1" x14ac:dyDescent="0.2">
      <c r="A42" s="28" t="s">
        <v>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s="8" customFormat="1" ht="8.25" customHeight="1" x14ac:dyDescent="0.2">
      <c r="A43" s="27" t="s">
        <v>20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s="8" customFormat="1" ht="8.25" customHeight="1" x14ac:dyDescent="0.2">
      <c r="A44" s="42" t="s">
        <v>41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s="8" customFormat="1" ht="8.25" customHeight="1" x14ac:dyDescent="0.2">
      <c r="A45" s="42" t="s">
        <v>45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8" customFormat="1" ht="10.5" customHeight="1" x14ac:dyDescent="0.2">
      <c r="A46" s="42" t="s">
        <v>42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8" customFormat="1" ht="9" customHeight="1" x14ac:dyDescent="0.2">
      <c r="A47" s="42" t="s">
        <v>43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" customFormat="1" ht="8.1" customHeight="1" x14ac:dyDescent="0.2">
      <c r="A48" s="42" t="s">
        <v>27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8" customFormat="1" ht="9.75" customHeight="1" x14ac:dyDescent="0.2">
      <c r="A49" s="42" t="s">
        <v>28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27"/>
    </row>
    <row r="50" spans="1:14" s="8" customFormat="1" ht="8.1" customHeight="1" x14ac:dyDescent="0.2">
      <c r="A50" s="42" t="s">
        <v>18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8" customFormat="1" ht="8.1" customHeight="1" x14ac:dyDescent="0.2">
      <c r="A51" s="42" t="s">
        <v>21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s="8" customFormat="1" ht="8.1" customHeight="1" x14ac:dyDescent="0.2">
      <c r="A52" s="42" t="s">
        <v>29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8" customFormat="1" ht="8.1" customHeight="1" x14ac:dyDescent="0.2">
      <c r="A53" s="42" t="s">
        <v>13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s="8" customFormat="1" ht="8.1" customHeight="1" x14ac:dyDescent="0.2">
      <c r="A54" s="42" t="s">
        <v>22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s="8" customFormat="1" ht="8.1" customHeight="1" x14ac:dyDescent="0.2">
      <c r="A55" s="42" t="s">
        <v>26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s="7" customFormat="1" ht="8.1" customHeight="1" x14ac:dyDescent="0.2">
      <c r="A56" s="23" t="s">
        <v>16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7" customFormat="1" ht="8.1" customHeight="1" x14ac:dyDescent="0.2">
      <c r="A57" s="23" t="s">
        <v>23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s="7" customFormat="1" ht="8.1" customHeight="1" x14ac:dyDescent="0.2">
      <c r="A58" s="23" t="s">
        <v>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7" customFormat="1" ht="8.1" customHeight="1" x14ac:dyDescent="0.2">
      <c r="A59" s="25" t="s">
        <v>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s="7" customFormat="1" ht="8.1" customHeight="1" x14ac:dyDescent="0.2">
      <c r="A60" s="25" t="s">
        <v>10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0.9" customHeight="1" x14ac:dyDescent="0.2">
      <c r="A61" s="78" t="s">
        <v>30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3" customHeight="1" x14ac:dyDescent="0.2">
      <c r="B62" s="47"/>
    </row>
    <row r="63" spans="1:14" x14ac:dyDescent="0.2">
      <c r="A63" s="74"/>
      <c r="B63" s="75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">
      <c r="A64" s="74"/>
      <c r="B64" s="75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">
      <c r="A65" s="74"/>
      <c r="B65" s="75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">
      <c r="B66" s="75"/>
    </row>
  </sheetData>
  <mergeCells count="22">
    <mergeCell ref="F5:F8"/>
    <mergeCell ref="E5:E8"/>
    <mergeCell ref="H3:J4"/>
    <mergeCell ref="H5:H8"/>
    <mergeCell ref="I5:I7"/>
    <mergeCell ref="G5:G8"/>
    <mergeCell ref="A61:N61"/>
    <mergeCell ref="M6:M7"/>
    <mergeCell ref="D5:D8"/>
    <mergeCell ref="A3:A8"/>
    <mergeCell ref="K6:K7"/>
    <mergeCell ref="L6:L7"/>
    <mergeCell ref="K3:L4"/>
    <mergeCell ref="M3:N4"/>
    <mergeCell ref="N6:N7"/>
    <mergeCell ref="M5:N5"/>
    <mergeCell ref="K5:L5"/>
    <mergeCell ref="B3:D4"/>
    <mergeCell ref="B5:B8"/>
    <mergeCell ref="C5:C8"/>
    <mergeCell ref="E3:G4"/>
    <mergeCell ref="J5:J7"/>
  </mergeCells>
  <phoneticPr fontId="0" type="noConversion"/>
  <pageMargins left="0.98425196850393704" right="0.98425196850393704" top="1.5748031496062993" bottom="0.78740157480314965" header="0" footer="0"/>
  <pageSetup orientation="portrait" r:id="rId1"/>
  <headerFooter alignWithMargins="0">
    <oddFooter xml:space="preserve">&amp;R&amp;12      &amp;"Times New Roman,Negrita"       </oddFooter>
  </headerFooter>
  <ignoredErrors>
    <ignoredError sqref="B34:B37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M4_519</vt:lpstr>
      <vt:lpstr>M4_519!Área_de_impresión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2016-08-23T01:30:49Z</cp:lastPrinted>
  <dcterms:created xsi:type="dcterms:W3CDTF">2000-12-12T17:17:16Z</dcterms:created>
  <dcterms:modified xsi:type="dcterms:W3CDTF">2016-08-23T01:31:11Z</dcterms:modified>
</cp:coreProperties>
</file>