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DIMAS\SCT-Última Versión\"/>
    </mc:Choice>
  </mc:AlternateContent>
  <bookViews>
    <workbookView xWindow="-15" yWindow="5955" windowWidth="17400" windowHeight="6000" tabRatio="850"/>
  </bookViews>
  <sheets>
    <sheet name="M4_521" sheetId="486" r:id="rId1"/>
  </sheets>
  <definedNames>
    <definedName name="_Fill" hidden="1">#REF!</definedName>
    <definedName name="A_impresión_IM">#REF!</definedName>
    <definedName name="_xlnm.Print_Area" localSheetId="0">M4_521!$A$1:$X$18</definedName>
    <definedName name="DIFERENCIAS">#N/A</definedName>
    <definedName name="VARIABLES">#N/A</definedName>
  </definedNames>
  <calcPr calcId="152511" concurrentCalc="0"/>
</workbook>
</file>

<file path=xl/calcChain.xml><?xml version="1.0" encoding="utf-8"?>
<calcChain xmlns="http://schemas.openxmlformats.org/spreadsheetml/2006/main">
  <c r="X12" i="486" l="1"/>
  <c r="W12" i="486"/>
  <c r="V12" i="486"/>
  <c r="U12" i="486"/>
  <c r="T12" i="486"/>
  <c r="Q12" i="486"/>
  <c r="D12" i="486"/>
  <c r="E12" i="486"/>
  <c r="F12" i="486"/>
  <c r="G12" i="486"/>
  <c r="H12" i="486"/>
  <c r="I12" i="486"/>
  <c r="J12" i="486"/>
  <c r="K12" i="486"/>
  <c r="L12" i="486"/>
  <c r="M12" i="486"/>
  <c r="N12" i="486"/>
  <c r="O12" i="486"/>
  <c r="P12" i="486"/>
  <c r="R12" i="486"/>
  <c r="S12" i="486"/>
  <c r="C12" i="486"/>
</calcChain>
</file>

<file path=xl/sharedStrings.xml><?xml version="1.0" encoding="utf-8"?>
<sst xmlns="http://schemas.openxmlformats.org/spreadsheetml/2006/main" count="20" uniqueCount="20">
  <si>
    <t>1/</t>
  </si>
  <si>
    <t>2/</t>
  </si>
  <si>
    <t>3/</t>
  </si>
  <si>
    <t>p/</t>
  </si>
  <si>
    <t xml:space="preserve">  Fuente:  Secretaría de Hacienda y Crédito Público. Instituto Nacional de Estadística y Geografía. </t>
  </si>
  <si>
    <t>Información a medios masivos</t>
  </si>
  <si>
    <t>PORCENTAJE DE PIB CON BASE 2008=100</t>
  </si>
  <si>
    <t>Concepto</t>
  </si>
  <si>
    <t>Gasto y producto interno bruto de transporte, correos, almacenamiento e información en medios masivos</t>
  </si>
  <si>
    <t>Cifras preliminares a partir del año que se indica.</t>
  </si>
  <si>
    <t>Transporte, correos y almacenamiento</t>
  </si>
  <si>
    <t xml:space="preserve">Corresponde al valor agregado  bruto, a precios básicos de transporte, correos, almacenamiento e información en medios masivos. Si al valor agregado bruto total, a precios  básicos, se adiciona el monto neto total de impuestos,  menos subsidios  a los productos, se obtiene el producto interno bruto  total  a precios  de mercado. Las relaciones de PIB fueron  calculadas con  base en la información a precios constantes de 2008, la cual considera la reclasificación de actividades económicas establecidas en el Sistema de Clasificación Industrial de América del Norte (SCIAN) 2007. </t>
  </si>
  <si>
    <r>
      <t xml:space="preserve">2013 </t>
    </r>
    <r>
      <rPr>
        <vertAlign val="superscript"/>
        <sz val="6"/>
        <rFont val="Soberana Sans Light"/>
        <family val="3"/>
      </rPr>
      <t>p/</t>
    </r>
  </si>
  <si>
    <r>
      <t xml:space="preserve">Gasto público federal programable en comunicaciones y transportes </t>
    </r>
    <r>
      <rPr>
        <vertAlign val="superscript"/>
        <sz val="5.5"/>
        <rFont val="Soberana Sans Light"/>
        <family val="3"/>
      </rPr>
      <t>1/</t>
    </r>
    <r>
      <rPr>
        <sz val="5.5"/>
        <rFont val="Soberana Sans Light"/>
        <family val="3"/>
      </rPr>
      <t xml:space="preserve"> (Millones de pesos)</t>
    </r>
  </si>
  <si>
    <r>
      <t xml:space="preserve">Producto interno bruto de transporte, correos, almacenamiento e información en medios masivos </t>
    </r>
    <r>
      <rPr>
        <vertAlign val="superscript"/>
        <sz val="5.5"/>
        <rFont val="Soberana Sans Light"/>
        <family val="3"/>
      </rPr>
      <t xml:space="preserve">2/ </t>
    </r>
    <r>
      <rPr>
        <sz val="5.5"/>
        <rFont val="Soberana Sans Light"/>
        <family val="3"/>
      </rPr>
      <t>(Millones de pesos de 2008)</t>
    </r>
  </si>
  <si>
    <t>PIB de comunicaciones y transportes / PIB total</t>
  </si>
  <si>
    <r>
      <t xml:space="preserve">PIB de comunicaciones /PIB total </t>
    </r>
    <r>
      <rPr>
        <vertAlign val="superscript"/>
        <sz val="5.5"/>
        <rFont val="Soberana Sans Light"/>
        <family val="3"/>
      </rPr>
      <t>3/</t>
    </r>
  </si>
  <si>
    <t>Gasto público federal programable en comunicaciones y transportes / PIB de comunicaciones y transportes</t>
  </si>
  <si>
    <t>De 1996 a 1997 corresponden a la clasificación Sectorial; de 1998 a 2015 se refiere a la clasificación Funcional con datos definitivos de la Cuenta de la Hacienda Pública Federal (CHPF).  El  aumento de los recursos registrados en 1997, se debe a los compromisos laborales derivados del proceso de privatización de FERRONALES. Para 2016 cifra correspondiente a PEF.</t>
  </si>
  <si>
    <t>Serie elaborada por el  Instituto Nacional de  Estadística y Geografía  con datos del  Sistema  de  Cuentas Nacionales de México; Cuentas de Bienes y Servicios, para el periodo 2003-2014 se refiere al cálculo anual.  A partir de 2015  corresponde al cálculo del  PIB  trimestral.  Los datos  de 2016  corresponden al primer semestre del año.  Cabe señalar  que  derivado  de la  aplicación de la Técnica  Denton para  la  alineación  de  los  cálculos  de  corto  plazo  con  los  anuales, puede ocasionar modificaciones a las cifras en todo el periodo.  La suma de los parciales puede no coincidir con el total, debido al redondeo de las cifras.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</si>
</sst>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_);\-\ #,##0_)"/>
    <numFmt numFmtId="166" formatCode="#\ ##0.0"/>
    <numFmt numFmtId="167" formatCode="#\ ###\ ##0.0"/>
    <numFmt numFmtId="168" formatCode="#,##0.0____"/>
    <numFmt numFmtId="169" formatCode="###\ ##0.0"/>
    <numFmt numFmtId="170" formatCode="0.0"/>
    <numFmt numFmtId="171" formatCode="#,###,##0.0"/>
  </numFmts>
  <fonts count="13" x14ac:knownFonts="1">
    <font>
      <sz val="10"/>
      <name val="Arial"/>
    </font>
    <font>
      <sz val="10"/>
      <name val="Arial"/>
      <family val="2"/>
    </font>
    <font>
      <sz val="7.5"/>
      <name val="Presidencia Fina"/>
      <family val="3"/>
    </font>
    <font>
      <sz val="6.5"/>
      <name val="Presidencia Fina"/>
      <family val="3"/>
    </font>
    <font>
      <b/>
      <sz val="8.5"/>
      <name val="Soberana Sans Light"/>
      <family val="3"/>
    </font>
    <font>
      <sz val="6"/>
      <name val="Soberana Sans Light"/>
      <family val="3"/>
    </font>
    <font>
      <sz val="5.5"/>
      <name val="Soberana Sans Light"/>
      <family val="3"/>
    </font>
    <font>
      <sz val="5"/>
      <name val="Soberana Sans Light"/>
      <family val="3"/>
    </font>
    <font>
      <sz val="4.5"/>
      <name val="Soberana Sans Light"/>
      <family val="3"/>
    </font>
    <font>
      <sz val="4.5"/>
      <name val="Presidencia Base"/>
      <family val="3"/>
    </font>
    <font>
      <b/>
      <sz val="6"/>
      <name val="Arial"/>
      <family val="2"/>
    </font>
    <font>
      <vertAlign val="superscript"/>
      <sz val="6"/>
      <name val="Soberana Sans Light"/>
      <family val="3"/>
    </font>
    <font>
      <vertAlign val="superscript"/>
      <sz val="5.5"/>
      <name val="Soberana Sans Light"/>
      <family val="3"/>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21">
    <border>
      <left/>
      <right/>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rgb="FF808080"/>
      </left>
      <right style="thin">
        <color rgb="FF808080"/>
      </right>
      <top style="thin">
        <color indexed="23"/>
      </top>
      <bottom/>
      <diagonal/>
    </border>
    <border>
      <left style="thin">
        <color rgb="FF808080"/>
      </left>
      <right style="thin">
        <color indexed="23"/>
      </right>
      <top style="thin">
        <color indexed="23"/>
      </top>
      <bottom/>
      <diagonal/>
    </border>
    <border>
      <left/>
      <right style="thin">
        <color indexed="23"/>
      </right>
      <top/>
      <bottom/>
      <diagonal/>
    </border>
    <border>
      <left style="thin">
        <color rgb="FF808080"/>
      </left>
      <right/>
      <top style="thin">
        <color indexed="23"/>
      </top>
      <bottom/>
      <diagonal/>
    </border>
    <border>
      <left/>
      <right style="thin">
        <color rgb="FF808080"/>
      </right>
      <top/>
      <bottom/>
      <diagonal/>
    </border>
    <border>
      <left/>
      <right style="thin">
        <color indexed="23"/>
      </right>
      <top style="thin">
        <color indexed="23"/>
      </top>
      <bottom/>
      <diagonal/>
    </border>
    <border>
      <left/>
      <right style="thin">
        <color indexed="23"/>
      </right>
      <top/>
      <bottom style="thin">
        <color indexed="23"/>
      </bottom>
      <diagonal/>
    </border>
    <border>
      <left/>
      <right style="thin">
        <color rgb="FF808080"/>
      </right>
      <top style="thin">
        <color indexed="23"/>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23"/>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bottom/>
      <diagonal/>
    </border>
  </borders>
  <cellStyleXfs count="3">
    <xf numFmtId="0" fontId="0" fillId="0" borderId="0"/>
    <xf numFmtId="43" fontId="1" fillId="0" borderId="0" applyFont="0" applyFill="0" applyBorder="0" applyAlignment="0" applyProtection="0"/>
    <xf numFmtId="0" fontId="1" fillId="0" borderId="0"/>
  </cellStyleXfs>
  <cellXfs count="79">
    <xf numFmtId="0" fontId="0" fillId="0" borderId="0" xfId="0"/>
    <xf numFmtId="0" fontId="0" fillId="0" borderId="0" xfId="0" applyAlignment="1">
      <alignment horizontal="center"/>
    </xf>
    <xf numFmtId="0" fontId="0" fillId="0" borderId="0" xfId="0" applyAlignment="1">
      <alignment vertical="center"/>
    </xf>
    <xf numFmtId="165" fontId="6" fillId="0" borderId="0" xfId="0" applyNumberFormat="1" applyFont="1" applyBorder="1" applyAlignment="1">
      <alignment horizontal="right" vertical="center"/>
    </xf>
    <xf numFmtId="0" fontId="6" fillId="0" borderId="0" xfId="0" applyFont="1" applyAlignment="1">
      <alignment vertical="center"/>
    </xf>
    <xf numFmtId="0" fontId="6" fillId="0" borderId="0" xfId="0" applyFont="1" applyAlignment="1">
      <alignment wrapText="1"/>
    </xf>
    <xf numFmtId="0" fontId="6" fillId="0" borderId="0" xfId="0" applyFont="1"/>
    <xf numFmtId="0" fontId="6" fillId="0" borderId="0" xfId="0" applyFont="1" applyAlignment="1">
      <alignment wrapText="1"/>
    </xf>
    <xf numFmtId="0" fontId="3" fillId="0" borderId="3" xfId="0" applyFont="1" applyFill="1" applyBorder="1"/>
    <xf numFmtId="0" fontId="2" fillId="0" borderId="3" xfId="0" quotePrefix="1" applyFont="1" applyFill="1" applyBorder="1" applyAlignment="1">
      <alignment horizontal="center" vertical="center"/>
    </xf>
    <xf numFmtId="0" fontId="3" fillId="0" borderId="4" xfId="0" applyFont="1" applyFill="1" applyBorder="1"/>
    <xf numFmtId="0" fontId="6" fillId="0" borderId="0" xfId="0" applyFont="1" applyAlignment="1">
      <alignment wrapText="1"/>
    </xf>
    <xf numFmtId="0" fontId="2" fillId="0" borderId="6" xfId="0" quotePrefix="1" applyFont="1" applyFill="1" applyBorder="1" applyAlignment="1">
      <alignment horizontal="center" vertical="center"/>
    </xf>
    <xf numFmtId="0" fontId="6" fillId="0" borderId="0" xfId="0" applyNumberFormat="1" applyFont="1" applyAlignment="1">
      <alignment horizontal="right" vertical="center"/>
    </xf>
    <xf numFmtId="0" fontId="6" fillId="0" borderId="0" xfId="0" applyNumberFormat="1" applyFont="1" applyAlignment="1">
      <alignment horizontal="right" vertical="top"/>
    </xf>
    <xf numFmtId="0" fontId="3" fillId="0" borderId="10" xfId="0" applyFont="1" applyFill="1" applyBorder="1"/>
    <xf numFmtId="169" fontId="8" fillId="3" borderId="7" xfId="1" applyNumberFormat="1" applyFont="1" applyFill="1" applyBorder="1" applyAlignment="1">
      <alignment horizontal="right"/>
    </xf>
    <xf numFmtId="0" fontId="0" fillId="0" borderId="13" xfId="0" applyBorder="1"/>
    <xf numFmtId="0" fontId="3" fillId="2" borderId="17" xfId="0" applyFont="1" applyFill="1" applyBorder="1"/>
    <xf numFmtId="169" fontId="8" fillId="0" borderId="18" xfId="0" applyNumberFormat="1" applyFont="1" applyFill="1" applyBorder="1" applyAlignment="1">
      <alignment horizontal="center"/>
    </xf>
    <xf numFmtId="164" fontId="7" fillId="0" borderId="19" xfId="0" applyNumberFormat="1" applyFont="1" applyFill="1" applyBorder="1" applyAlignment="1">
      <alignment horizontal="right"/>
    </xf>
    <xf numFmtId="168" fontId="7" fillId="0" borderId="19" xfId="0" applyNumberFormat="1" applyFont="1" applyFill="1" applyBorder="1" applyAlignment="1">
      <alignment horizontal="right"/>
    </xf>
    <xf numFmtId="0" fontId="6" fillId="0" borderId="19" xfId="0" applyFont="1" applyFill="1" applyBorder="1" applyAlignment="1" applyProtection="1">
      <alignment horizontal="left" vertical="center"/>
    </xf>
    <xf numFmtId="166" fontId="8" fillId="3" borderId="20" xfId="1" applyNumberFormat="1" applyFont="1" applyFill="1" applyBorder="1" applyAlignment="1">
      <alignment horizontal="right"/>
    </xf>
    <xf numFmtId="167" fontId="8" fillId="3" borderId="20" xfId="1" applyNumberFormat="1" applyFont="1" applyFill="1" applyBorder="1" applyAlignment="1">
      <alignment horizontal="right"/>
    </xf>
    <xf numFmtId="167" fontId="8" fillId="3" borderId="0" xfId="1" applyNumberFormat="1" applyFont="1" applyFill="1" applyBorder="1" applyAlignment="1">
      <alignment horizontal="center"/>
    </xf>
    <xf numFmtId="167" fontId="8" fillId="3" borderId="7" xfId="1" applyNumberFormat="1" applyFont="1" applyFill="1" applyBorder="1" applyAlignment="1">
      <alignment horizontal="center"/>
    </xf>
    <xf numFmtId="167" fontId="8" fillId="3" borderId="20" xfId="1" applyNumberFormat="1" applyFont="1" applyFill="1" applyBorder="1" applyAlignment="1">
      <alignment horizontal="center"/>
    </xf>
    <xf numFmtId="170" fontId="0" fillId="0" borderId="0" xfId="0" applyNumberFormat="1" applyAlignment="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horizontal="left" vertical="center"/>
    </xf>
    <xf numFmtId="0" fontId="0" fillId="0" borderId="0" xfId="0" applyAlignment="1">
      <alignment vertical="center" wrapText="1"/>
    </xf>
    <xf numFmtId="169" fontId="9" fillId="0" borderId="7" xfId="1" applyNumberFormat="1" applyFont="1" applyFill="1" applyBorder="1" applyAlignment="1">
      <alignment horizontal="right"/>
    </xf>
    <xf numFmtId="164" fontId="8" fillId="0" borderId="20" xfId="1" applyNumberFormat="1" applyFont="1" applyFill="1" applyBorder="1" applyAlignment="1">
      <alignment horizontal="right"/>
    </xf>
    <xf numFmtId="171" fontId="8" fillId="0" borderId="20" xfId="1" applyNumberFormat="1" applyFont="1" applyFill="1" applyBorder="1" applyAlignment="1">
      <alignment horizontal="right"/>
    </xf>
    <xf numFmtId="171" fontId="8" fillId="0" borderId="0" xfId="1" applyNumberFormat="1" applyFont="1" applyFill="1" applyBorder="1" applyAlignment="1">
      <alignment horizontal="right"/>
    </xf>
    <xf numFmtId="166" fontId="8" fillId="0" borderId="0" xfId="1" applyNumberFormat="1" applyFont="1" applyFill="1" applyBorder="1" applyAlignment="1">
      <alignment horizontal="right"/>
    </xf>
    <xf numFmtId="166" fontId="8" fillId="0" borderId="20" xfId="1" applyNumberFormat="1" applyFont="1" applyFill="1" applyBorder="1" applyAlignment="1">
      <alignment horizontal="right"/>
    </xf>
    <xf numFmtId="167" fontId="8" fillId="0" borderId="20" xfId="1" applyNumberFormat="1" applyFont="1" applyFill="1" applyBorder="1" applyAlignment="1">
      <alignment horizontal="right"/>
    </xf>
    <xf numFmtId="166" fontId="8" fillId="0" borderId="5" xfId="1" applyNumberFormat="1" applyFont="1" applyFill="1" applyBorder="1" applyAlignment="1">
      <alignment horizontal="right"/>
    </xf>
    <xf numFmtId="169" fontId="8" fillId="0" borderId="7" xfId="0" applyNumberFormat="1" applyFont="1" applyFill="1" applyBorder="1" applyAlignment="1">
      <alignment horizontal="right" wrapText="1"/>
    </xf>
    <xf numFmtId="0" fontId="8" fillId="0" borderId="20" xfId="0" applyFont="1" applyFill="1" applyBorder="1" applyAlignment="1">
      <alignment horizontal="right" wrapText="1"/>
    </xf>
    <xf numFmtId="167" fontId="8" fillId="0" borderId="0" xfId="1" applyNumberFormat="1" applyFont="1" applyFill="1" applyBorder="1" applyAlignment="1">
      <alignment horizontal="right"/>
    </xf>
    <xf numFmtId="167" fontId="8" fillId="0" borderId="7" xfId="1" applyNumberFormat="1" applyFont="1" applyFill="1" applyBorder="1" applyAlignment="1">
      <alignment horizontal="right"/>
    </xf>
    <xf numFmtId="164" fontId="8" fillId="0" borderId="0" xfId="0" applyNumberFormat="1" applyFont="1" applyFill="1" applyBorder="1" applyAlignment="1">
      <alignment horizontal="center"/>
    </xf>
    <xf numFmtId="164" fontId="8" fillId="0" borderId="20" xfId="0" applyNumberFormat="1" applyFont="1" applyFill="1" applyBorder="1" applyAlignment="1">
      <alignment horizontal="center"/>
    </xf>
    <xf numFmtId="164" fontId="8" fillId="0" borderId="14" xfId="0" applyNumberFormat="1" applyFont="1" applyFill="1" applyBorder="1" applyAlignment="1">
      <alignment horizontal="center"/>
    </xf>
    <xf numFmtId="0" fontId="5" fillId="4" borderId="1" xfId="0" quotePrefix="1" applyFont="1" applyFill="1" applyBorder="1" applyAlignment="1">
      <alignment horizontal="center" vertical="center"/>
    </xf>
    <xf numFmtId="0" fontId="5" fillId="4" borderId="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quotePrefix="1" applyFont="1" applyFill="1" applyBorder="1" applyAlignment="1">
      <alignment horizontal="center" vertical="center"/>
    </xf>
    <xf numFmtId="0" fontId="5" fillId="4" borderId="1" xfId="0" quotePrefix="1"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 xfId="0" quotePrefix="1"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Border="1" applyAlignment="1">
      <alignment horizontal="center" vertical="center" wrapText="1"/>
    </xf>
    <xf numFmtId="0" fontId="6" fillId="0" borderId="0" xfId="0" applyFont="1" applyAlignment="1">
      <alignment vertical="center" wrapText="1"/>
    </xf>
    <xf numFmtId="0" fontId="0" fillId="0" borderId="0" xfId="0" applyAlignment="1"/>
    <xf numFmtId="0" fontId="6" fillId="3" borderId="15" xfId="0" applyFont="1" applyFill="1" applyBorder="1" applyAlignment="1" applyProtection="1">
      <alignment wrapText="1"/>
    </xf>
    <xf numFmtId="0" fontId="0" fillId="0" borderId="16" xfId="0" applyBorder="1" applyAlignment="1"/>
    <xf numFmtId="0" fontId="6" fillId="0" borderId="13" xfId="0" applyFont="1" applyFill="1" applyBorder="1" applyAlignment="1">
      <alignment wrapText="1"/>
    </xf>
    <xf numFmtId="0" fontId="0" fillId="0" borderId="14" xfId="0" applyFill="1" applyBorder="1" applyAlignment="1"/>
    <xf numFmtId="0" fontId="6" fillId="0" borderId="13" xfId="0" applyFont="1" applyFill="1" applyBorder="1" applyAlignment="1" applyProtection="1">
      <alignment vertical="center" wrapText="1"/>
    </xf>
    <xf numFmtId="0" fontId="0" fillId="0" borderId="14" xfId="0" applyFill="1" applyBorder="1" applyAlignment="1">
      <alignment vertical="center"/>
    </xf>
    <xf numFmtId="0" fontId="6" fillId="0" borderId="13" xfId="0" applyFont="1" applyFill="1" applyBorder="1" applyAlignment="1" applyProtection="1">
      <alignment wrapText="1"/>
    </xf>
    <xf numFmtId="0" fontId="10" fillId="0" borderId="0" xfId="0" applyFont="1" applyAlignment="1">
      <alignment horizontal="center" vertical="center"/>
    </xf>
    <xf numFmtId="0" fontId="5" fillId="4" borderId="1" xfId="0" applyFont="1" applyFill="1" applyBorder="1" applyAlignment="1" applyProtection="1">
      <alignment horizontal="center" vertical="center" wrapText="1"/>
    </xf>
    <xf numFmtId="0" fontId="6" fillId="0" borderId="0" xfId="0" applyNumberFormat="1" applyFont="1" applyBorder="1" applyAlignment="1">
      <alignment horizontal="justify" vertical="top" wrapText="1"/>
    </xf>
    <xf numFmtId="0" fontId="6" fillId="0" borderId="0" xfId="0" applyNumberFormat="1" applyFont="1" applyFill="1" applyAlignment="1">
      <alignment horizontal="justify" vertical="top" wrapText="1"/>
    </xf>
    <xf numFmtId="0" fontId="5" fillId="4" borderId="11"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5" fillId="4" borderId="16" xfId="0" applyFont="1" applyFill="1" applyBorder="1" applyAlignment="1" applyProtection="1">
      <alignment horizontal="center" vertical="center" wrapText="1"/>
    </xf>
    <xf numFmtId="0" fontId="6" fillId="3" borderId="13" xfId="0" applyNumberFormat="1" applyFont="1" applyFill="1" applyBorder="1" applyAlignment="1">
      <alignment horizontal="left" wrapText="1"/>
    </xf>
    <xf numFmtId="0" fontId="6" fillId="3" borderId="14" xfId="0" applyNumberFormat="1" applyFont="1" applyFill="1" applyBorder="1" applyAlignment="1">
      <alignment horizontal="left" wrapText="1"/>
    </xf>
    <xf numFmtId="0" fontId="6" fillId="0" borderId="13" xfId="0" applyFont="1" applyFill="1" applyBorder="1" applyAlignment="1">
      <alignment horizontal="left" wrapText="1"/>
    </xf>
    <xf numFmtId="0" fontId="6" fillId="0" borderId="14" xfId="0" applyFont="1" applyFill="1" applyBorder="1" applyAlignment="1">
      <alignment horizontal="left" wrapText="1"/>
    </xf>
    <xf numFmtId="0" fontId="5" fillId="4" borderId="8" xfId="0" applyFont="1" applyFill="1" applyBorder="1" applyAlignment="1" applyProtection="1">
      <alignment horizontal="center" vertical="center" wrapText="1"/>
    </xf>
    <xf numFmtId="0" fontId="5" fillId="4" borderId="9"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285750</xdr:colOff>
      <xdr:row>9</xdr:row>
      <xdr:rowOff>323850</xdr:rowOff>
    </xdr:from>
    <xdr:to>
      <xdr:col>0</xdr:col>
      <xdr:colOff>419100</xdr:colOff>
      <xdr:row>9</xdr:row>
      <xdr:rowOff>438150</xdr:rowOff>
    </xdr:to>
    <xdr:sp macro="" textlink="">
      <xdr:nvSpPr>
        <xdr:cNvPr id="15" name="14 CuadroTexto"/>
        <xdr:cNvSpPr txBox="1"/>
      </xdr:nvSpPr>
      <xdr:spPr>
        <a:xfrm>
          <a:off x="285750" y="3727450"/>
          <a:ext cx="1333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es-MX" sz="500">
              <a:latin typeface="Soberana Sans Light" pitchFamily="50" charset="0"/>
            </a:rPr>
            <a:t>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
  <sheetViews>
    <sheetView showGridLines="0" tabSelected="1" zoomScale="170" zoomScaleNormal="170" workbookViewId="0">
      <selection activeCell="A5" sqref="A5:B5"/>
    </sheetView>
  </sheetViews>
  <sheetFormatPr baseColWidth="10" defaultColWidth="11.42578125" defaultRowHeight="12.75" x14ac:dyDescent="0.2"/>
  <cols>
    <col min="1" max="1" width="2" customWidth="1"/>
    <col min="2" max="2" width="11" style="1" customWidth="1"/>
    <col min="3" max="3" width="4.5703125" style="1" hidden="1" customWidth="1"/>
    <col min="4" max="6" width="4.7109375" style="1" customWidth="1"/>
    <col min="7" max="7" width="4.42578125" style="1" customWidth="1"/>
    <col min="8" max="14" width="4.42578125" customWidth="1"/>
    <col min="15" max="19" width="5.140625" customWidth="1"/>
    <col min="20" max="20" width="5.28515625" customWidth="1"/>
    <col min="21" max="21" width="5.140625" customWidth="1"/>
    <col min="22" max="23" width="5.28515625" customWidth="1"/>
    <col min="24" max="24" width="5.5703125" customWidth="1"/>
    <col min="25" max="25" width="3.42578125" customWidth="1"/>
    <col min="26" max="26" width="5.7109375" customWidth="1"/>
    <col min="27" max="27" width="6.140625" customWidth="1"/>
    <col min="28" max="73" width="15.7109375" customWidth="1"/>
  </cols>
  <sheetData>
    <row r="1" spans="1:47" ht="14.25" customHeight="1" x14ac:dyDescent="0.2">
      <c r="A1" s="30" t="s">
        <v>8</v>
      </c>
      <c r="B1" s="29"/>
      <c r="C1" s="29"/>
      <c r="D1" s="29"/>
      <c r="E1" s="29"/>
      <c r="F1" s="29"/>
      <c r="G1" s="29"/>
      <c r="H1" s="29"/>
      <c r="I1" s="29"/>
      <c r="J1" s="29"/>
      <c r="K1" s="29"/>
      <c r="L1" s="29"/>
      <c r="M1" s="29"/>
      <c r="N1" s="29"/>
      <c r="O1" s="29"/>
      <c r="P1" s="29"/>
      <c r="Q1" s="29"/>
      <c r="R1" s="29"/>
    </row>
    <row r="2" spans="1:47" ht="9" customHeight="1" x14ac:dyDescent="0.2">
      <c r="A2" s="69" t="s">
        <v>7</v>
      </c>
      <c r="B2" s="70"/>
      <c r="C2" s="77">
        <v>1994</v>
      </c>
      <c r="D2" s="66">
        <v>1996</v>
      </c>
      <c r="E2" s="66">
        <v>1997</v>
      </c>
      <c r="F2" s="66">
        <v>1998</v>
      </c>
      <c r="G2" s="66">
        <v>1999</v>
      </c>
      <c r="H2" s="49">
        <v>2000</v>
      </c>
      <c r="I2" s="49">
        <v>2001</v>
      </c>
      <c r="J2" s="49">
        <v>2002</v>
      </c>
      <c r="K2" s="49">
        <v>2003</v>
      </c>
      <c r="L2" s="49">
        <v>2004</v>
      </c>
      <c r="M2" s="47">
        <v>2005</v>
      </c>
      <c r="N2" s="47">
        <v>2006</v>
      </c>
      <c r="O2" s="47">
        <v>2007</v>
      </c>
      <c r="P2" s="47">
        <v>2008</v>
      </c>
      <c r="Q2" s="47">
        <v>2009</v>
      </c>
      <c r="R2" s="47">
        <v>2010</v>
      </c>
      <c r="S2" s="47">
        <v>2011</v>
      </c>
      <c r="T2" s="51">
        <v>2012</v>
      </c>
      <c r="U2" s="53" t="s">
        <v>12</v>
      </c>
      <c r="V2" s="51">
        <v>2014</v>
      </c>
      <c r="W2" s="47">
        <v>2015</v>
      </c>
      <c r="X2" s="47">
        <v>2016</v>
      </c>
    </row>
    <row r="3" spans="1:47" ht="7.5" customHeight="1" x14ac:dyDescent="0.2">
      <c r="A3" s="71"/>
      <c r="B3" s="72"/>
      <c r="C3" s="78"/>
      <c r="D3" s="52"/>
      <c r="E3" s="52"/>
      <c r="F3" s="52"/>
      <c r="G3" s="52"/>
      <c r="H3" s="48"/>
      <c r="I3" s="48"/>
      <c r="J3" s="48"/>
      <c r="K3" s="48"/>
      <c r="L3" s="48"/>
      <c r="M3" s="48"/>
      <c r="N3" s="48"/>
      <c r="O3" s="48"/>
      <c r="P3" s="50"/>
      <c r="Q3" s="48"/>
      <c r="R3" s="48"/>
      <c r="S3" s="48"/>
      <c r="T3" s="52"/>
      <c r="U3" s="54"/>
      <c r="V3" s="55"/>
      <c r="W3" s="48"/>
      <c r="X3" s="48"/>
    </row>
    <row r="4" spans="1:47" ht="0.75" hidden="1" customHeight="1" x14ac:dyDescent="0.2">
      <c r="A4" s="17"/>
      <c r="B4" s="18"/>
      <c r="C4" s="15"/>
      <c r="D4" s="8"/>
      <c r="E4" s="8"/>
      <c r="F4" s="8"/>
      <c r="G4" s="8"/>
      <c r="H4" s="8"/>
      <c r="I4" s="8"/>
      <c r="J4" s="8"/>
      <c r="K4" s="8"/>
      <c r="L4" s="8"/>
      <c r="M4" s="8"/>
      <c r="N4" s="8"/>
      <c r="O4" s="8"/>
      <c r="P4" s="8"/>
      <c r="Q4" s="8"/>
      <c r="R4" s="8"/>
      <c r="S4" s="9"/>
      <c r="T4" s="9"/>
      <c r="U4" s="12"/>
      <c r="V4" s="12"/>
      <c r="W4" s="12"/>
      <c r="X4" s="10"/>
    </row>
    <row r="5" spans="1:47" s="2" customFormat="1" ht="47.45" customHeight="1" x14ac:dyDescent="0.15">
      <c r="A5" s="73" t="s">
        <v>13</v>
      </c>
      <c r="B5" s="74"/>
      <c r="C5" s="16">
        <v>15600.9</v>
      </c>
      <c r="D5" s="23">
        <v>23855.200000000001</v>
      </c>
      <c r="E5" s="23">
        <v>43842.3</v>
      </c>
      <c r="F5" s="23">
        <v>24209.200000000001</v>
      </c>
      <c r="G5" s="23">
        <v>24036.5</v>
      </c>
      <c r="H5" s="23">
        <v>23569.1</v>
      </c>
      <c r="I5" s="23">
        <v>19821.3</v>
      </c>
      <c r="J5" s="23">
        <v>30200.6</v>
      </c>
      <c r="K5" s="23">
        <v>29483.599999999999</v>
      </c>
      <c r="L5" s="23">
        <v>29057.3</v>
      </c>
      <c r="M5" s="23">
        <v>42677.9</v>
      </c>
      <c r="N5" s="23">
        <v>41626.1</v>
      </c>
      <c r="O5" s="23">
        <v>75048.7</v>
      </c>
      <c r="P5" s="23">
        <v>48172.6</v>
      </c>
      <c r="Q5" s="24">
        <v>63080.3</v>
      </c>
      <c r="R5" s="24">
        <v>72101.5</v>
      </c>
      <c r="S5" s="24">
        <v>81042</v>
      </c>
      <c r="T5" s="24">
        <v>79119.899999999994</v>
      </c>
      <c r="U5" s="25">
        <v>79911.199999999997</v>
      </c>
      <c r="V5" s="27">
        <v>104052.3</v>
      </c>
      <c r="W5" s="27">
        <v>119193.1</v>
      </c>
      <c r="X5" s="26">
        <v>104507.6</v>
      </c>
    </row>
    <row r="6" spans="1:47" s="2" customFormat="1" ht="55.9" customHeight="1" x14ac:dyDescent="0.15">
      <c r="A6" s="75" t="s">
        <v>14</v>
      </c>
      <c r="B6" s="76"/>
      <c r="C6" s="32"/>
      <c r="D6" s="33">
        <v>566118.48100000003</v>
      </c>
      <c r="E6" s="33">
        <v>618406.1540000001</v>
      </c>
      <c r="F6" s="33">
        <v>674297.57700000005</v>
      </c>
      <c r="G6" s="33">
        <v>711119.33</v>
      </c>
      <c r="H6" s="33">
        <v>763741.125</v>
      </c>
      <c r="I6" s="33">
        <v>765610.65299999993</v>
      </c>
      <c r="J6" s="33">
        <v>764618.15</v>
      </c>
      <c r="K6" s="33">
        <v>771042.1</v>
      </c>
      <c r="L6" s="33">
        <v>824823.6</v>
      </c>
      <c r="M6" s="33">
        <v>869227.3</v>
      </c>
      <c r="N6" s="33">
        <v>931829.6</v>
      </c>
      <c r="O6" s="34">
        <v>1007237.8</v>
      </c>
      <c r="P6" s="34">
        <v>1025040.8</v>
      </c>
      <c r="Q6" s="34">
        <v>1001971.3</v>
      </c>
      <c r="R6" s="34">
        <v>1055456.73575</v>
      </c>
      <c r="S6" s="34">
        <v>1099477.8670000001</v>
      </c>
      <c r="T6" s="34">
        <v>1189569.294</v>
      </c>
      <c r="U6" s="35">
        <v>1229512.9410000001</v>
      </c>
      <c r="V6" s="34">
        <v>1255619.433</v>
      </c>
      <c r="W6" s="34">
        <v>1328897.426</v>
      </c>
      <c r="X6" s="34">
        <v>1360411.659</v>
      </c>
      <c r="Z6" s="28"/>
    </row>
    <row r="7" spans="1:47" s="2" customFormat="1" ht="22.9" customHeight="1" x14ac:dyDescent="0.2">
      <c r="A7" s="60" t="s">
        <v>10</v>
      </c>
      <c r="B7" s="61"/>
      <c r="C7" s="36">
        <v>479141.57799999998</v>
      </c>
      <c r="D7" s="37">
        <v>481315.4</v>
      </c>
      <c r="E7" s="37">
        <v>524389.96900000004</v>
      </c>
      <c r="F7" s="37">
        <v>555710.86800000002</v>
      </c>
      <c r="G7" s="37">
        <v>582627.59199999995</v>
      </c>
      <c r="H7" s="37">
        <v>624735.41500000004</v>
      </c>
      <c r="I7" s="37">
        <v>618929.49699999997</v>
      </c>
      <c r="J7" s="37">
        <v>614814.96100000001</v>
      </c>
      <c r="K7" s="37">
        <v>614867</v>
      </c>
      <c r="L7" s="37">
        <v>638168.1</v>
      </c>
      <c r="M7" s="37">
        <v>650555.1</v>
      </c>
      <c r="N7" s="37">
        <v>677733.9</v>
      </c>
      <c r="O7" s="37">
        <v>701084.9</v>
      </c>
      <c r="P7" s="37">
        <v>700557.1</v>
      </c>
      <c r="Q7" s="37">
        <v>650008.4</v>
      </c>
      <c r="R7" s="37">
        <v>700119.64500000002</v>
      </c>
      <c r="S7" s="37">
        <v>728423.19500000007</v>
      </c>
      <c r="T7" s="38">
        <v>758002.36199999996</v>
      </c>
      <c r="U7" s="36">
        <v>776371.40300000005</v>
      </c>
      <c r="V7" s="37">
        <v>801529.55200000003</v>
      </c>
      <c r="W7" s="37">
        <v>828792.00300000003</v>
      </c>
      <c r="X7" s="39">
        <v>838203.79099999997</v>
      </c>
      <c r="Z7" s="28"/>
      <c r="AA7" s="28"/>
      <c r="AB7" s="28"/>
      <c r="AC7" s="28"/>
      <c r="AD7" s="28"/>
      <c r="AE7" s="28"/>
      <c r="AF7" s="28"/>
      <c r="AG7" s="28"/>
      <c r="AH7" s="28"/>
      <c r="AI7" s="28"/>
      <c r="AJ7" s="28"/>
      <c r="AK7" s="28"/>
      <c r="AL7" s="28"/>
      <c r="AM7" s="28"/>
      <c r="AN7" s="28"/>
      <c r="AO7" s="28"/>
      <c r="AP7" s="28"/>
      <c r="AQ7" s="28"/>
      <c r="AR7" s="28"/>
      <c r="AS7" s="28"/>
      <c r="AT7" s="28"/>
      <c r="AU7" s="28"/>
    </row>
    <row r="8" spans="1:47" s="2" customFormat="1" ht="20.25" customHeight="1" x14ac:dyDescent="0.2">
      <c r="A8" s="60" t="s">
        <v>5</v>
      </c>
      <c r="B8" s="61"/>
      <c r="C8" s="36">
        <v>92478.714999999997</v>
      </c>
      <c r="D8" s="37">
        <v>84803.081000000006</v>
      </c>
      <c r="E8" s="37">
        <v>94016.184999999998</v>
      </c>
      <c r="F8" s="37">
        <v>118586.709</v>
      </c>
      <c r="G8" s="37">
        <v>128491.738</v>
      </c>
      <c r="H8" s="37">
        <v>139005.71</v>
      </c>
      <c r="I8" s="37">
        <v>146681.15599999999</v>
      </c>
      <c r="J8" s="37">
        <v>149803.18900000001</v>
      </c>
      <c r="K8" s="37">
        <v>156175</v>
      </c>
      <c r="L8" s="37">
        <v>186655.6</v>
      </c>
      <c r="M8" s="37">
        <v>218672.2</v>
      </c>
      <c r="N8" s="37">
        <v>254095.7</v>
      </c>
      <c r="O8" s="37">
        <v>306152.90000000002</v>
      </c>
      <c r="P8" s="37">
        <v>324483.8</v>
      </c>
      <c r="Q8" s="37">
        <v>351962.9</v>
      </c>
      <c r="R8" s="37">
        <v>355337.09074999997</v>
      </c>
      <c r="S8" s="37">
        <v>371054.67200000002</v>
      </c>
      <c r="T8" s="38">
        <v>431566.93199999997</v>
      </c>
      <c r="U8" s="36">
        <v>453141.538</v>
      </c>
      <c r="V8" s="37">
        <v>454089.88099999999</v>
      </c>
      <c r="W8" s="37">
        <v>500105.42300000001</v>
      </c>
      <c r="X8" s="39">
        <v>522207.86800000002</v>
      </c>
      <c r="Z8" s="28"/>
      <c r="AA8" s="28"/>
      <c r="AB8" s="28"/>
      <c r="AC8" s="28"/>
      <c r="AD8" s="28"/>
      <c r="AE8" s="28"/>
      <c r="AF8" s="28"/>
      <c r="AG8" s="28"/>
      <c r="AH8" s="28"/>
      <c r="AI8" s="28"/>
      <c r="AJ8" s="28"/>
      <c r="AK8" s="28"/>
      <c r="AL8" s="28"/>
      <c r="AM8" s="28"/>
      <c r="AN8" s="28"/>
      <c r="AO8" s="28"/>
      <c r="AP8" s="28"/>
      <c r="AQ8" s="28"/>
      <c r="AR8" s="28"/>
      <c r="AS8" s="28"/>
      <c r="AT8" s="28"/>
      <c r="AU8" s="28"/>
    </row>
    <row r="9" spans="1:47" s="2" customFormat="1" ht="27" customHeight="1" x14ac:dyDescent="0.15">
      <c r="A9" s="62" t="s">
        <v>6</v>
      </c>
      <c r="B9" s="63"/>
      <c r="C9" s="40"/>
      <c r="D9" s="41"/>
      <c r="E9" s="41"/>
      <c r="F9" s="41"/>
      <c r="G9" s="41"/>
      <c r="H9" s="37"/>
      <c r="I9" s="37"/>
      <c r="J9" s="37"/>
      <c r="K9" s="37"/>
      <c r="L9" s="37"/>
      <c r="M9" s="37"/>
      <c r="N9" s="37"/>
      <c r="O9" s="37"/>
      <c r="P9" s="37"/>
      <c r="Q9" s="38"/>
      <c r="R9" s="38"/>
      <c r="S9" s="38"/>
      <c r="T9" s="38"/>
      <c r="U9" s="42"/>
      <c r="V9" s="38"/>
      <c r="W9" s="38"/>
      <c r="X9" s="43"/>
    </row>
    <row r="10" spans="1:47" s="2" customFormat="1" ht="19.899999999999999" customHeight="1" x14ac:dyDescent="0.2">
      <c r="A10" s="64" t="s">
        <v>15</v>
      </c>
      <c r="B10" s="61"/>
      <c r="C10" s="44">
        <v>6.7112166845231167</v>
      </c>
      <c r="D10" s="45">
        <v>6.6614252778629774</v>
      </c>
      <c r="E10" s="45">
        <v>6.8030004098861578</v>
      </c>
      <c r="F10" s="45">
        <v>7.0847409366574032</v>
      </c>
      <c r="G10" s="45">
        <v>7.2775287652721179</v>
      </c>
      <c r="H10" s="45">
        <v>7.422902934647321</v>
      </c>
      <c r="I10" s="45">
        <v>7.4864029262766865</v>
      </c>
      <c r="J10" s="45">
        <v>7.4668477694875195</v>
      </c>
      <c r="K10" s="45">
        <v>7.4232045947801444</v>
      </c>
      <c r="L10" s="45">
        <v>7.6201792982060024</v>
      </c>
      <c r="M10" s="45">
        <v>7.7907912011638851</v>
      </c>
      <c r="N10" s="45">
        <v>7.955974582331006</v>
      </c>
      <c r="O10" s="45">
        <v>8.3311453042126953</v>
      </c>
      <c r="P10" s="45">
        <v>8.3629939925906012</v>
      </c>
      <c r="Q10" s="45">
        <v>8.5818733310047985</v>
      </c>
      <c r="R10" s="45">
        <v>8.6248613402027843</v>
      </c>
      <c r="S10" s="45">
        <v>8.6069905741376136</v>
      </c>
      <c r="T10" s="45">
        <v>8.9580057034136598</v>
      </c>
      <c r="U10" s="44">
        <v>9.1300997807431727</v>
      </c>
      <c r="V10" s="45">
        <v>9.1209479452943807</v>
      </c>
      <c r="W10" s="46">
        <v>9.418058665024585</v>
      </c>
      <c r="X10" s="46">
        <v>9.5885407500446842</v>
      </c>
      <c r="Z10" s="28"/>
      <c r="AA10" s="28"/>
      <c r="AB10" s="28"/>
      <c r="AC10" s="28"/>
      <c r="AD10" s="28"/>
      <c r="AE10" s="28"/>
      <c r="AF10" s="28"/>
      <c r="AG10" s="28"/>
      <c r="AH10" s="28"/>
      <c r="AI10" s="28"/>
      <c r="AJ10" s="28"/>
      <c r="AK10" s="28"/>
      <c r="AL10" s="28"/>
      <c r="AM10" s="28"/>
      <c r="AN10" s="28"/>
      <c r="AO10" s="28"/>
      <c r="AP10" s="28"/>
      <c r="AQ10" s="28"/>
      <c r="AR10" s="28"/>
      <c r="AS10" s="28"/>
      <c r="AT10" s="28"/>
      <c r="AU10" s="28"/>
    </row>
    <row r="11" spans="1:47" s="2" customFormat="1" ht="23.45" customHeight="1" x14ac:dyDescent="0.2">
      <c r="A11" s="64" t="s">
        <v>16</v>
      </c>
      <c r="B11" s="61"/>
      <c r="C11" s="44">
        <v>1.0857639287331218</v>
      </c>
      <c r="D11" s="45">
        <v>0.99786423933060309</v>
      </c>
      <c r="E11" s="45">
        <v>1.0342590237077955</v>
      </c>
      <c r="F11" s="45">
        <v>1.2459723131939697</v>
      </c>
      <c r="G11" s="45">
        <v>1.3149724384440633</v>
      </c>
      <c r="H11" s="45">
        <v>1.3510152313609332</v>
      </c>
      <c r="I11" s="45">
        <v>1.4342985317734955</v>
      </c>
      <c r="J11" s="45">
        <v>1.4628970129034569</v>
      </c>
      <c r="K11" s="45">
        <v>1.5035741596856893</v>
      </c>
      <c r="L11" s="45">
        <v>1.724428276560249</v>
      </c>
      <c r="M11" s="45">
        <v>1.9599355101929605</v>
      </c>
      <c r="N11" s="45">
        <v>2.1694727562631675</v>
      </c>
      <c r="O11" s="45">
        <v>2.5322761866225623</v>
      </c>
      <c r="P11" s="45">
        <v>2.6473639586765421</v>
      </c>
      <c r="Q11" s="45">
        <v>3.0145584259879588</v>
      </c>
      <c r="R11" s="45">
        <v>2.9126340038661431</v>
      </c>
      <c r="S11" s="45">
        <v>2.9047097356382925</v>
      </c>
      <c r="T11" s="45">
        <v>3.2498981419242443</v>
      </c>
      <c r="U11" s="44">
        <v>3.3649320139522017</v>
      </c>
      <c r="V11" s="45">
        <v>3.2985553251515496</v>
      </c>
      <c r="W11" s="46">
        <v>3.5443083268572275</v>
      </c>
      <c r="X11" s="46">
        <v>3.6806590043432985</v>
      </c>
      <c r="Z11" s="28"/>
      <c r="AA11" s="28"/>
      <c r="AB11" s="28"/>
      <c r="AC11" s="28"/>
      <c r="AD11" s="28"/>
      <c r="AE11" s="28"/>
      <c r="AF11" s="28"/>
      <c r="AG11" s="28"/>
      <c r="AH11" s="28"/>
      <c r="AI11" s="28"/>
      <c r="AJ11" s="28"/>
      <c r="AK11" s="28"/>
      <c r="AL11" s="28"/>
      <c r="AM11" s="28"/>
      <c r="AN11" s="28"/>
      <c r="AO11" s="28"/>
      <c r="AP11" s="28"/>
      <c r="AQ11" s="28"/>
      <c r="AR11" s="28"/>
      <c r="AS11" s="28"/>
      <c r="AT11" s="28"/>
      <c r="AU11" s="28"/>
    </row>
    <row r="12" spans="1:47" s="2" customFormat="1" ht="57" customHeight="1" x14ac:dyDescent="0.2">
      <c r="A12" s="58" t="s">
        <v>17</v>
      </c>
      <c r="B12" s="59"/>
      <c r="C12" s="19" t="e">
        <f>(C5/#REF!)*100</f>
        <v>#REF!</v>
      </c>
      <c r="D12" s="19">
        <f t="shared" ref="D12:W12" si="0">(D5/D6)*100</f>
        <v>4.2138175665740194</v>
      </c>
      <c r="E12" s="19">
        <f t="shared" si="0"/>
        <v>7.0895639890414159</v>
      </c>
      <c r="F12" s="19">
        <f t="shared" si="0"/>
        <v>3.5902842937251127</v>
      </c>
      <c r="G12" s="19">
        <f t="shared" si="0"/>
        <v>3.3800937460102514</v>
      </c>
      <c r="H12" s="19">
        <f t="shared" si="0"/>
        <v>3.0860064004017067</v>
      </c>
      <c r="I12" s="19">
        <f t="shared" si="0"/>
        <v>2.5889530040277537</v>
      </c>
      <c r="J12" s="19">
        <f t="shared" si="0"/>
        <v>3.9497623748533819</v>
      </c>
      <c r="K12" s="19">
        <f t="shared" si="0"/>
        <v>3.8238638331162464</v>
      </c>
      <c r="L12" s="19">
        <f t="shared" si="0"/>
        <v>3.5228502191256408</v>
      </c>
      <c r="M12" s="19">
        <f t="shared" si="0"/>
        <v>4.9098664986707163</v>
      </c>
      <c r="N12" s="19">
        <f t="shared" si="0"/>
        <v>4.467136480747123</v>
      </c>
      <c r="O12" s="19">
        <f t="shared" si="0"/>
        <v>7.4509415750679722</v>
      </c>
      <c r="P12" s="19">
        <f t="shared" si="0"/>
        <v>4.6995787874980186</v>
      </c>
      <c r="Q12" s="19">
        <f t="shared" si="0"/>
        <v>6.2956194453873087</v>
      </c>
      <c r="R12" s="19">
        <f t="shared" si="0"/>
        <v>6.8313079596545645</v>
      </c>
      <c r="S12" s="19">
        <f t="shared" si="0"/>
        <v>7.3709532890487912</v>
      </c>
      <c r="T12" s="19">
        <f t="shared" si="0"/>
        <v>6.6511383909342898</v>
      </c>
      <c r="U12" s="19">
        <f t="shared" si="0"/>
        <v>6.4994191874878355</v>
      </c>
      <c r="V12" s="19">
        <f t="shared" si="0"/>
        <v>8.2869297229170868</v>
      </c>
      <c r="W12" s="19">
        <f t="shared" si="0"/>
        <v>8.9693228136330223</v>
      </c>
      <c r="X12" s="19">
        <f>(X5/X6)*100</f>
        <v>7.6820570676982127</v>
      </c>
    </row>
    <row r="13" spans="1:47" s="2" customFormat="1" ht="3.75" customHeight="1" x14ac:dyDescent="0.15">
      <c r="B13" s="22"/>
      <c r="C13" s="20"/>
      <c r="D13" s="20"/>
      <c r="E13" s="20"/>
      <c r="F13" s="20"/>
      <c r="G13" s="20"/>
      <c r="H13" s="20"/>
      <c r="I13" s="20"/>
      <c r="J13" s="21"/>
      <c r="K13" s="20"/>
      <c r="L13" s="20"/>
      <c r="M13" s="20"/>
      <c r="N13" s="20"/>
      <c r="O13" s="20"/>
      <c r="P13" s="20"/>
      <c r="Q13" s="20"/>
      <c r="R13" s="20"/>
      <c r="S13" s="20"/>
      <c r="T13" s="20"/>
      <c r="U13" s="20"/>
      <c r="V13" s="20"/>
      <c r="W13" s="20"/>
      <c r="X13" s="20"/>
    </row>
    <row r="14" spans="1:47" s="2" customFormat="1" ht="16.5" customHeight="1" x14ac:dyDescent="0.2">
      <c r="A14" s="14" t="s">
        <v>0</v>
      </c>
      <c r="B14" s="67" t="s">
        <v>18</v>
      </c>
      <c r="C14" s="67"/>
      <c r="D14" s="67"/>
      <c r="E14" s="67"/>
      <c r="F14" s="67"/>
      <c r="G14" s="67"/>
      <c r="H14" s="67"/>
      <c r="I14" s="67"/>
      <c r="J14" s="67"/>
      <c r="K14" s="67"/>
      <c r="L14" s="67"/>
      <c r="M14" s="67"/>
      <c r="N14" s="67"/>
      <c r="O14" s="67"/>
      <c r="P14" s="67"/>
      <c r="Q14" s="67"/>
      <c r="R14" s="67"/>
      <c r="S14" s="67"/>
      <c r="T14" s="67"/>
      <c r="U14" s="67"/>
      <c r="V14" s="67"/>
      <c r="W14" s="67"/>
      <c r="X14" s="67"/>
      <c r="Y14" s="4"/>
    </row>
    <row r="15" spans="1:47" s="2" customFormat="1" ht="25.15" customHeight="1" x14ac:dyDescent="0.2">
      <c r="A15" s="14" t="s">
        <v>1</v>
      </c>
      <c r="B15" s="68" t="s">
        <v>19</v>
      </c>
      <c r="C15" s="68"/>
      <c r="D15" s="68"/>
      <c r="E15" s="68"/>
      <c r="F15" s="68"/>
      <c r="G15" s="68"/>
      <c r="H15" s="68"/>
      <c r="I15" s="68"/>
      <c r="J15" s="68"/>
      <c r="K15" s="68"/>
      <c r="L15" s="68"/>
      <c r="M15" s="68"/>
      <c r="N15" s="68"/>
      <c r="O15" s="68"/>
      <c r="P15" s="68"/>
      <c r="Q15" s="68"/>
      <c r="R15" s="68"/>
      <c r="S15" s="68"/>
      <c r="T15" s="68"/>
      <c r="U15" s="68"/>
      <c r="V15" s="68"/>
      <c r="W15" s="68"/>
      <c r="X15" s="68"/>
      <c r="Y15" s="4"/>
    </row>
    <row r="16" spans="1:47" s="2" customFormat="1" ht="24.75" customHeight="1" x14ac:dyDescent="0.2">
      <c r="A16" s="14" t="s">
        <v>2</v>
      </c>
      <c r="B16" s="68" t="s">
        <v>11</v>
      </c>
      <c r="C16" s="68"/>
      <c r="D16" s="68"/>
      <c r="E16" s="68"/>
      <c r="F16" s="68"/>
      <c r="G16" s="68"/>
      <c r="H16" s="68"/>
      <c r="I16" s="68"/>
      <c r="J16" s="68"/>
      <c r="K16" s="68"/>
      <c r="L16" s="68"/>
      <c r="M16" s="68"/>
      <c r="N16" s="68"/>
      <c r="O16" s="68"/>
      <c r="P16" s="68"/>
      <c r="Q16" s="68"/>
      <c r="R16" s="68"/>
      <c r="S16" s="68"/>
      <c r="T16" s="68"/>
      <c r="U16" s="68"/>
      <c r="V16" s="68"/>
      <c r="W16" s="68"/>
      <c r="X16" s="68"/>
      <c r="Y16" s="4"/>
    </row>
    <row r="17" spans="1:25" s="2" customFormat="1" ht="9.6" customHeight="1" x14ac:dyDescent="0.15">
      <c r="A17" s="13" t="s">
        <v>3</v>
      </c>
      <c r="B17" s="4" t="s">
        <v>9</v>
      </c>
      <c r="C17" s="31"/>
      <c r="D17" s="4"/>
      <c r="E17" s="4"/>
      <c r="F17" s="4"/>
      <c r="G17" s="4"/>
      <c r="H17" s="7"/>
      <c r="I17" s="7"/>
      <c r="J17" s="7"/>
      <c r="K17" s="7"/>
      <c r="L17" s="7"/>
      <c r="M17" s="7"/>
      <c r="N17" s="7"/>
      <c r="O17" s="7"/>
      <c r="P17" s="3"/>
      <c r="Q17" s="3"/>
      <c r="R17" s="3"/>
      <c r="S17" s="3"/>
      <c r="T17" s="3"/>
      <c r="U17" s="3"/>
      <c r="V17" s="3"/>
      <c r="W17" s="3"/>
      <c r="X17" s="3"/>
      <c r="Y17" s="4"/>
    </row>
    <row r="18" spans="1:25" ht="10.15" customHeight="1" x14ac:dyDescent="0.2">
      <c r="A18" s="56" t="s">
        <v>4</v>
      </c>
      <c r="B18" s="57"/>
      <c r="C18" s="57"/>
      <c r="D18" s="57"/>
      <c r="E18" s="57"/>
      <c r="F18" s="57"/>
      <c r="G18" s="57"/>
      <c r="H18" s="57"/>
      <c r="I18" s="57"/>
      <c r="J18" s="57"/>
      <c r="K18" s="57"/>
      <c r="L18" s="57"/>
      <c r="M18" s="57"/>
      <c r="N18" s="57"/>
      <c r="O18" s="57"/>
      <c r="P18" s="57"/>
      <c r="Q18" s="57"/>
      <c r="R18" s="57"/>
      <c r="S18" s="57"/>
      <c r="T18" s="5"/>
      <c r="U18" s="11"/>
      <c r="V18" s="11"/>
      <c r="W18" s="11"/>
      <c r="X18" s="6"/>
      <c r="Y18" s="6"/>
    </row>
    <row r="19" spans="1:25" x14ac:dyDescent="0.2">
      <c r="A19" s="65"/>
      <c r="B19" s="65"/>
      <c r="C19" s="65"/>
      <c r="D19" s="65"/>
      <c r="E19" s="65"/>
      <c r="F19" s="65"/>
      <c r="G19" s="65"/>
      <c r="H19" s="65"/>
      <c r="I19" s="65"/>
      <c r="J19" s="65"/>
      <c r="K19" s="65"/>
      <c r="L19" s="65"/>
      <c r="M19" s="65"/>
      <c r="N19" s="65"/>
      <c r="O19" s="65"/>
      <c r="P19" s="65"/>
      <c r="Q19" s="65"/>
      <c r="R19" s="65"/>
      <c r="S19" s="65"/>
      <c r="T19" s="65"/>
      <c r="U19" s="65"/>
      <c r="V19" s="65"/>
      <c r="W19" s="65"/>
      <c r="X19" s="65"/>
    </row>
    <row r="20" spans="1:25" x14ac:dyDescent="0.2">
      <c r="A20" s="65"/>
      <c r="B20" s="65"/>
      <c r="C20" s="65"/>
      <c r="D20" s="65"/>
      <c r="E20" s="65"/>
      <c r="F20" s="65"/>
      <c r="G20" s="65"/>
      <c r="H20" s="65"/>
      <c r="I20" s="65"/>
      <c r="J20" s="65"/>
      <c r="K20" s="65"/>
      <c r="L20" s="65"/>
      <c r="M20" s="65"/>
      <c r="N20" s="65"/>
      <c r="O20" s="65"/>
      <c r="P20" s="65"/>
      <c r="Q20" s="65"/>
      <c r="R20" s="65"/>
      <c r="S20" s="65"/>
      <c r="T20" s="65"/>
      <c r="U20" s="65"/>
      <c r="V20" s="65"/>
      <c r="W20" s="65"/>
      <c r="X20" s="65"/>
    </row>
  </sheetData>
  <mergeCells count="36">
    <mergeCell ref="A19:X20"/>
    <mergeCell ref="G2:G3"/>
    <mergeCell ref="B14:X14"/>
    <mergeCell ref="B15:X15"/>
    <mergeCell ref="B16:X16"/>
    <mergeCell ref="A2:B3"/>
    <mergeCell ref="A5:B5"/>
    <mergeCell ref="A6:B6"/>
    <mergeCell ref="C2:C3"/>
    <mergeCell ref="D2:D3"/>
    <mergeCell ref="E2:E3"/>
    <mergeCell ref="F2:F3"/>
    <mergeCell ref="H2:H3"/>
    <mergeCell ref="U2:U3"/>
    <mergeCell ref="V2:V3"/>
    <mergeCell ref="A18:S18"/>
    <mergeCell ref="A12:B12"/>
    <mergeCell ref="A7:B7"/>
    <mergeCell ref="A8:B8"/>
    <mergeCell ref="A9:B9"/>
    <mergeCell ref="A10:B10"/>
    <mergeCell ref="A11:B11"/>
    <mergeCell ref="N2:N3"/>
    <mergeCell ref="L2:L3"/>
    <mergeCell ref="K2:K3"/>
    <mergeCell ref="O2:O3"/>
    <mergeCell ref="X2:X3"/>
    <mergeCell ref="R2:R3"/>
    <mergeCell ref="I2:I3"/>
    <mergeCell ref="Q2:Q3"/>
    <mergeCell ref="P2:P3"/>
    <mergeCell ref="J2:J3"/>
    <mergeCell ref="W2:W3"/>
    <mergeCell ref="T2:T3"/>
    <mergeCell ref="S2:S3"/>
    <mergeCell ref="M2:M3"/>
  </mergeCells>
  <phoneticPr fontId="0" type="noConversion"/>
  <printOptions horizontalCentered="1"/>
  <pageMargins left="0.78740157480314965" right="1.5748031496062993" top="0.98425196850393704" bottom="0.98425196850393704" header="0" footer="0"/>
  <pageSetup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M4_521</vt:lpstr>
      <vt:lpstr>M4_521!Área_de_impresión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Carlos Garcia Reyes</cp:lastModifiedBy>
  <cp:lastPrinted>2016-08-22T23:08:33Z</cp:lastPrinted>
  <dcterms:created xsi:type="dcterms:W3CDTF">2000-12-12T17:17:16Z</dcterms:created>
  <dcterms:modified xsi:type="dcterms:W3CDTF">2016-08-22T23:11:29Z</dcterms:modified>
</cp:coreProperties>
</file>