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na_martinez\Documents\01___2016\01__IG2016\02_ESTADISTICO_IG2016\01_EXCEL__2016\"/>
    </mc:Choice>
  </mc:AlternateContent>
  <bookViews>
    <workbookView xWindow="-15" yWindow="45" windowWidth="12720" windowHeight="11745"/>
  </bookViews>
  <sheets>
    <sheet name="M4_524A" sheetId="1" r:id="rId1"/>
  </sheets>
  <definedNames>
    <definedName name="_1">#N/A</definedName>
    <definedName name="_Fill" hidden="1">#REF!</definedName>
    <definedName name="A">#REF!</definedName>
    <definedName name="A_impresión_IM">#REF!</definedName>
    <definedName name="AEQ">#REF!</definedName>
    <definedName name="af" hidden="1">#REF!</definedName>
    <definedName name="AG">#REF!</definedName>
    <definedName name="am">#REF!</definedName>
    <definedName name="ao">#REF!</definedName>
    <definedName name="_xlnm.Print_Area" localSheetId="0">M4_524A!$B$2:$O$39</definedName>
    <definedName name="aweg" hidden="1">#REF!</definedName>
    <definedName name="b">#REF!</definedName>
    <definedName name="dgfa" hidden="1">#REF!</definedName>
    <definedName name="DIFERENCIAS">#N/A</definedName>
    <definedName name="drcg">#REF!</definedName>
    <definedName name="drha">#REF!</definedName>
    <definedName name="e">#REF!</definedName>
    <definedName name="FORM">#REF!</definedName>
    <definedName name="GAH">#REF!</definedName>
    <definedName name="HAQE">#REF!</definedName>
    <definedName name="ifr">#REF!</definedName>
    <definedName name="iii">#REF!</definedName>
    <definedName name="jjj">#REF!</definedName>
    <definedName name="JSR">#REF!</definedName>
    <definedName name="k">#REF!</definedName>
    <definedName name="ka">#REF!</definedName>
    <definedName name="ked">#REF!</definedName>
    <definedName name="kkk">#REF!</definedName>
    <definedName name="KWTR">#REF!</definedName>
    <definedName name="LAL">#REF!</definedName>
    <definedName name="LEOEP">#REF!</definedName>
    <definedName name="lql">#REF!</definedName>
    <definedName name="LSAOQWEO">#N/A</definedName>
    <definedName name="MA">#REF!</definedName>
    <definedName name="oa9e">#REF!</definedName>
    <definedName name="oooo">#REF!</definedName>
    <definedName name="PAO">#REF!</definedName>
    <definedName name="pppp">#REF!</definedName>
    <definedName name="q">#REF!</definedName>
    <definedName name="QERYH">#REF!</definedName>
    <definedName name="QEW">#REF!</definedName>
    <definedName name="QQQ">#REF!</definedName>
    <definedName name="qw">#N/A</definedName>
    <definedName name="qwku">#REF!</definedName>
    <definedName name="raghy">#REF!</definedName>
    <definedName name="raw">#REF!</definedName>
    <definedName name="RE">#REF!</definedName>
    <definedName name="rga" hidden="1">#REF!</definedName>
    <definedName name="SDDFAERQ">#REF!</definedName>
    <definedName name="sgdfsgdr">#REF!</definedName>
    <definedName name="TREW">#REF!</definedName>
    <definedName name="v">#REF!</definedName>
    <definedName name="VARIABLES">#N/A</definedName>
    <definedName name="w">#REF!</definedName>
    <definedName name="xxx">#REF!</definedName>
    <definedName name="yyy">#REF!</definedName>
    <definedName name="zz">#REF!</definedName>
  </definedNames>
  <calcPr calcId="152511"/>
</workbook>
</file>

<file path=xl/calcChain.xml><?xml version="1.0" encoding="utf-8"?>
<calcChain xmlns="http://schemas.openxmlformats.org/spreadsheetml/2006/main">
  <c r="G21" i="1" l="1"/>
  <c r="F21" i="1"/>
  <c r="E21" i="1" s="1"/>
  <c r="D21" i="1"/>
  <c r="C21" i="1"/>
  <c r="C20" i="1" l="1"/>
  <c r="D20" i="1"/>
  <c r="F20" i="1"/>
  <c r="G20" i="1"/>
  <c r="F19" i="1"/>
  <c r="E20" i="1" l="1"/>
  <c r="D19" i="1"/>
  <c r="G19" i="1" l="1"/>
  <c r="E19" i="1" s="1"/>
  <c r="H19" i="1" l="1"/>
  <c r="C19" i="1" s="1"/>
  <c r="F18" i="1" l="1"/>
  <c r="F17" i="1"/>
  <c r="F16" i="1"/>
  <c r="F15" i="1"/>
  <c r="F14" i="1"/>
  <c r="D18" i="1"/>
  <c r="D15" i="1" l="1"/>
  <c r="D14" i="1"/>
  <c r="D13" i="1"/>
  <c r="J18" i="1" l="1"/>
  <c r="H18" i="1" s="1"/>
  <c r="C18" i="1" s="1"/>
  <c r="G18" i="1"/>
  <c r="E18" i="1" s="1"/>
  <c r="E16" i="1"/>
  <c r="E15" i="1"/>
  <c r="E14" i="1"/>
  <c r="J17" i="1" l="1"/>
  <c r="H17" i="1" s="1"/>
  <c r="C17" i="1" s="1"/>
  <c r="G17" i="1"/>
  <c r="E17" i="1" s="1"/>
  <c r="D17" i="1"/>
  <c r="F13" i="1" l="1"/>
  <c r="E13" i="1" s="1"/>
  <c r="G12" i="1"/>
  <c r="F12" i="1"/>
  <c r="D12" i="1"/>
  <c r="G11" i="1"/>
  <c r="F11" i="1"/>
  <c r="D11" i="1"/>
</calcChain>
</file>

<file path=xl/sharedStrings.xml><?xml version="1.0" encoding="utf-8"?>
<sst xmlns="http://schemas.openxmlformats.org/spreadsheetml/2006/main" count="36" uniqueCount="32">
  <si>
    <t>Inversión impulsada en el sector energético</t>
  </si>
  <si>
    <t>(Millones de pesos en flujo de efectivo)</t>
  </si>
  <si>
    <t>Año</t>
  </si>
  <si>
    <t>Total (A+B)</t>
  </si>
  <si>
    <t>Industria petrolera (A)</t>
  </si>
  <si>
    <t xml:space="preserve">Industria eléctrica (B)                  </t>
  </si>
  <si>
    <t>Fuera de presupuesto</t>
  </si>
  <si>
    <t>Fuera de presu-puesto</t>
  </si>
  <si>
    <t>Suma</t>
  </si>
  <si>
    <t>2/ Incluye amortizaciones.</t>
  </si>
  <si>
    <t xml:space="preserve">              Secretaría de Hacienda y Crédito Público, con base en datos estimados por  los inversionistas privados.</t>
  </si>
  <si>
    <t>6/ A partir de 2009 la inversión PIDIREGAS se incorpora a la inversión presupuestaria del Gobierno Federal.</t>
  </si>
  <si>
    <t xml:space="preserve">1/ Excluye amortizaciones. </t>
  </si>
  <si>
    <r>
      <t xml:space="preserve">Total </t>
    </r>
    <r>
      <rPr>
        <vertAlign val="superscript"/>
        <sz val="7"/>
        <rFont val="Soberana Sans Light"/>
        <family val="3"/>
      </rPr>
      <t>1/</t>
    </r>
  </si>
  <si>
    <r>
      <t xml:space="preserve">Física                               presupues-taria </t>
    </r>
    <r>
      <rPr>
        <vertAlign val="superscript"/>
        <sz val="7"/>
        <rFont val="Soberana Sans Light"/>
        <family val="3"/>
      </rPr>
      <t>2/</t>
    </r>
  </si>
  <si>
    <r>
      <t xml:space="preserve">Financiada </t>
    </r>
    <r>
      <rPr>
        <vertAlign val="superscript"/>
        <sz val="7"/>
        <rFont val="Soberana Sans Light"/>
        <family val="3"/>
      </rPr>
      <t>3/</t>
    </r>
  </si>
  <si>
    <r>
      <t xml:space="preserve">Fondo para la inversión de PEMEX </t>
    </r>
    <r>
      <rPr>
        <vertAlign val="superscript"/>
        <sz val="7"/>
        <rFont val="Soberana Sans Light"/>
        <family val="3"/>
      </rPr>
      <t>4/</t>
    </r>
  </si>
  <si>
    <r>
      <t xml:space="preserve">Subtotal </t>
    </r>
    <r>
      <rPr>
        <vertAlign val="superscript"/>
        <sz val="7"/>
        <rFont val="Soberana Sans Light"/>
        <family val="3"/>
      </rPr>
      <t>1/</t>
    </r>
  </si>
  <si>
    <r>
      <t xml:space="preserve">Física                               presupues-taria
</t>
    </r>
    <r>
      <rPr>
        <vertAlign val="superscript"/>
        <sz val="7"/>
        <rFont val="Soberana Sans Light"/>
        <family val="3"/>
      </rPr>
      <t>4/   6/</t>
    </r>
  </si>
  <si>
    <r>
      <t xml:space="preserve">Financiada 
</t>
    </r>
    <r>
      <rPr>
        <vertAlign val="superscript"/>
        <sz val="7"/>
        <rFont val="Soberana Sans Light"/>
        <family val="3"/>
      </rPr>
      <t>3/</t>
    </r>
  </si>
  <si>
    <r>
      <t xml:space="preserve">Fondo para la inversión de PEMEX 
</t>
    </r>
    <r>
      <rPr>
        <vertAlign val="superscript"/>
        <sz val="7"/>
        <rFont val="Soberana Sans Light"/>
        <family val="3"/>
      </rPr>
      <t>4/</t>
    </r>
  </si>
  <si>
    <r>
      <t xml:space="preserve">Física                               presupues-taria </t>
    </r>
    <r>
      <rPr>
        <vertAlign val="superscript"/>
        <sz val="7"/>
        <rFont val="Soberana Sans Light"/>
        <family val="3"/>
      </rPr>
      <t>5/</t>
    </r>
  </si>
  <si>
    <r>
      <t xml:space="preserve">2016 </t>
    </r>
    <r>
      <rPr>
        <vertAlign val="superscript"/>
        <sz val="7"/>
        <rFont val="Soberana Sans Light"/>
        <family val="3"/>
      </rPr>
      <t>p/</t>
    </r>
  </si>
  <si>
    <t xml:space="preserve">3/ Datos publicados en la Cuenta Pública.  La inversión financiada o proyectos de infraestructura  productiva a largo plazo  (PIDIREGAS) son obras cuya  ejecución se encomienda a  empre-   </t>
  </si>
  <si>
    <t xml:space="preserve">      Federal de Electricidad y cubren el  costo de los  proyectos durante el periodo de su construcción. El tipo de cambio utilizado es al cierre contable del 31 de diciembre de cada año.</t>
  </si>
  <si>
    <t xml:space="preserve">       chamiento sobre Recursos  Excedentes  (ARE) en 2006 y al Fondo de  Aprovechamiento para Obras de Infraestructura  (AOI) en 2005.</t>
  </si>
  <si>
    <t>4/ Se  refiere al Fondo de Estabilización para la Inversión en Infraestructura de Petróleos  Mexicanos  (FEIIP) en 2009, al Fondo de Ingresos Excedentes (FIEX) en 2007, al Fondo de  Aprove-</t>
  </si>
  <si>
    <t xml:space="preserve">      nanciamiento para la ampliación de infraestructura energética con participación privada.</t>
  </si>
  <si>
    <t xml:space="preserve">Fuente: Secretaría  de  Energía,  Petróleos  Mexicanos y Comisión  Federal  de Electricidad en Inversión física  presupuestaria.  Para Inversión  financiada y Fondo  para la  Inversión de PEMEX.  </t>
  </si>
  <si>
    <t xml:space="preserve">      sas de los  sectores   privado y social,  previa  licitación  pública.  Dichas empresas  llevan a  cabo las  inversiones  respectivas  por  cuenta  y  orden  de Petróleos  Mexicanos  y  Comisión  </t>
  </si>
  <si>
    <r>
      <t xml:space="preserve">5/ Incluye amortización de PIDIREGAS y de  BLT's.  Este  último, por sus  siglas en inglés </t>
    </r>
    <r>
      <rPr>
        <i/>
        <sz val="5.5"/>
        <rFont val="Soberana Sans Light"/>
        <family val="3"/>
      </rPr>
      <t>Building-Leasing-Transfer,</t>
    </r>
    <r>
      <rPr>
        <sz val="5.5"/>
        <rFont val="Soberana Sans Light"/>
        <family val="3"/>
      </rPr>
      <t xml:space="preserve"> se  refiere a Construcción-Arrendamiento-Transferencia:  esquema de fi- </t>
    </r>
  </si>
  <si>
    <t>p/ Para Inversión física presupuestaria y financiada, montos programados en el PEF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</si>
</sst>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"/>
    <numFmt numFmtId="165" formatCode="#,##0.0_)"/>
    <numFmt numFmtId="166" formatCode="0.0"/>
    <numFmt numFmtId="167" formatCode="###\ ###\ ##0.0"/>
    <numFmt numFmtId="168" formatCode="_-[$€-2]* #,##0.00_-;\-[$€-2]* #,##0.00_-;_-[$€-2]* &quot;-&quot;??_-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sz val="5"/>
      <name val="Arial"/>
      <family val="2"/>
    </font>
    <font>
      <sz val="10"/>
      <color indexed="12"/>
      <name val="Arial"/>
      <family val="2"/>
    </font>
    <font>
      <sz val="5"/>
      <color indexed="12"/>
      <name val="Arial"/>
      <family val="2"/>
    </font>
    <font>
      <sz val="6"/>
      <name val="Arial"/>
      <family val="2"/>
    </font>
    <font>
      <sz val="7"/>
      <name val="Presidencia Fina"/>
      <family val="3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8.5"/>
      <name val="Soberana Sans Light"/>
      <family val="3"/>
    </font>
    <font>
      <sz val="7"/>
      <name val="Soberana Sans Light"/>
      <family val="3"/>
    </font>
    <font>
      <sz val="6"/>
      <name val="Soberana Sans Light"/>
      <family val="3"/>
    </font>
    <font>
      <sz val="5.5"/>
      <name val="Soberana Sans Light"/>
      <family val="3"/>
    </font>
    <font>
      <sz val="5"/>
      <name val="Soberana Sans Light"/>
      <family val="3"/>
    </font>
    <font>
      <i/>
      <sz val="5.5"/>
      <name val="Soberana Sans Light"/>
      <family val="3"/>
    </font>
    <font>
      <b/>
      <sz val="5"/>
      <name val="Soberana Sans Light"/>
      <family val="3"/>
    </font>
    <font>
      <vertAlign val="superscript"/>
      <sz val="7"/>
      <name val="Soberana Sans Light"/>
      <family val="3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3">
    <xf numFmtId="0" fontId="0" fillId="0" borderId="0"/>
    <xf numFmtId="167" fontId="11" fillId="0" borderId="0" applyAlignment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14" fillId="0" borderId="0"/>
    <xf numFmtId="0" fontId="1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8" applyFont="1" applyAlignment="1">
      <alignment horizontal="left" vertical="center"/>
    </xf>
    <xf numFmtId="0" fontId="3" fillId="0" borderId="0" xfId="8" applyFont="1" applyAlignment="1">
      <alignment horizontal="left"/>
    </xf>
    <xf numFmtId="0" fontId="1" fillId="0" borderId="0" xfId="8"/>
    <xf numFmtId="0" fontId="4" fillId="0" borderId="0" xfId="8" applyFont="1" applyAlignment="1">
      <alignment horizontal="left" vertical="center"/>
    </xf>
    <xf numFmtId="0" fontId="5" fillId="0" borderId="0" xfId="8" quotePrefix="1" applyFont="1" applyAlignment="1">
      <alignment horizontal="left"/>
    </xf>
    <xf numFmtId="0" fontId="1" fillId="0" borderId="0" xfId="8" applyFont="1" applyFill="1" applyAlignment="1">
      <alignment horizontal="center"/>
    </xf>
    <xf numFmtId="0" fontId="1" fillId="0" borderId="0" xfId="8" applyFont="1" applyFill="1"/>
    <xf numFmtId="0" fontId="1" fillId="0" borderId="0" xfId="8" applyAlignment="1">
      <alignment vertical="center"/>
    </xf>
    <xf numFmtId="43" fontId="6" fillId="0" borderId="0" xfId="5" applyFont="1" applyAlignment="1">
      <alignment vertical="center"/>
    </xf>
    <xf numFmtId="0" fontId="7" fillId="0" borderId="0" xfId="8" applyFont="1" applyAlignment="1">
      <alignment vertical="center"/>
    </xf>
    <xf numFmtId="43" fontId="8" fillId="0" borderId="0" xfId="5" applyFont="1" applyAlignment="1">
      <alignment vertical="center"/>
    </xf>
    <xf numFmtId="0" fontId="9" fillId="0" borderId="0" xfId="8" applyFont="1" applyFill="1" applyBorder="1" applyAlignment="1">
      <alignment horizontal="center" vertical="center"/>
    </xf>
    <xf numFmtId="0" fontId="9" fillId="0" borderId="0" xfId="8" applyFont="1" applyFill="1" applyBorder="1"/>
    <xf numFmtId="166" fontId="9" fillId="0" borderId="0" xfId="8" applyNumberFormat="1" applyFont="1" applyFill="1" applyBorder="1"/>
    <xf numFmtId="0" fontId="9" fillId="0" borderId="0" xfId="8" applyFont="1" applyFill="1"/>
    <xf numFmtId="0" fontId="9" fillId="0" borderId="0" xfId="8" applyFont="1" applyFill="1" applyAlignment="1">
      <alignment vertical="center"/>
    </xf>
    <xf numFmtId="0" fontId="10" fillId="0" borderId="0" xfId="8" applyFont="1" applyFill="1" applyAlignment="1">
      <alignment vertical="top"/>
    </xf>
    <xf numFmtId="0" fontId="9" fillId="0" borderId="0" xfId="8" applyFont="1" applyFill="1" applyAlignment="1">
      <alignment vertical="top"/>
    </xf>
    <xf numFmtId="0" fontId="1" fillId="0" borderId="0" xfId="8" applyFill="1"/>
    <xf numFmtId="0" fontId="16" fillId="0" borderId="0" xfId="8" applyFont="1" applyAlignment="1">
      <alignment horizontal="left"/>
    </xf>
    <xf numFmtId="0" fontId="17" fillId="0" borderId="0" xfId="8" applyFont="1" applyAlignment="1">
      <alignment horizontal="left"/>
    </xf>
    <xf numFmtId="0" fontId="19" fillId="2" borderId="3" xfId="8" applyNumberFormat="1" applyFont="1" applyFill="1" applyBorder="1" applyAlignment="1">
      <alignment horizontal="center" vertical="center"/>
    </xf>
    <xf numFmtId="0" fontId="19" fillId="2" borderId="3" xfId="8" quotePrefix="1" applyNumberFormat="1" applyFont="1" applyFill="1" applyBorder="1" applyAlignment="1">
      <alignment horizontal="center" vertical="center"/>
    </xf>
    <xf numFmtId="0" fontId="19" fillId="0" borderId="0" xfId="8" applyFont="1" applyFill="1" applyAlignment="1"/>
    <xf numFmtId="0" fontId="19" fillId="0" borderId="0" xfId="8" applyFont="1" applyFill="1" applyBorder="1" applyAlignment="1">
      <alignment horizontal="center" vertical="top"/>
    </xf>
    <xf numFmtId="0" fontId="19" fillId="0" borderId="0" xfId="8" applyFont="1" applyFill="1" applyAlignment="1">
      <alignment vertical="top"/>
    </xf>
    <xf numFmtId="0" fontId="19" fillId="3" borderId="0" xfId="8" applyFont="1" applyFill="1" applyAlignment="1">
      <alignment vertical="top"/>
    </xf>
    <xf numFmtId="164" fontId="20" fillId="3" borderId="3" xfId="8" applyNumberFormat="1" applyFont="1" applyFill="1" applyBorder="1" applyAlignment="1" applyProtection="1">
      <alignment horizontal="right" vertical="center"/>
    </xf>
    <xf numFmtId="0" fontId="19" fillId="0" borderId="0" xfId="8" applyFont="1" applyFill="1" applyAlignment="1">
      <alignment vertical="center"/>
    </xf>
    <xf numFmtId="164" fontId="20" fillId="0" borderId="0" xfId="8" applyNumberFormat="1" applyFont="1" applyFill="1" applyBorder="1" applyAlignment="1">
      <alignment horizontal="right" vertical="center"/>
    </xf>
    <xf numFmtId="164" fontId="20" fillId="0" borderId="0" xfId="8" applyNumberFormat="1" applyFont="1" applyFill="1" applyBorder="1" applyAlignment="1" applyProtection="1">
      <alignment horizontal="right" vertical="center"/>
    </xf>
    <xf numFmtId="164" fontId="20" fillId="3" borderId="0" xfId="8" applyNumberFormat="1" applyFont="1" applyFill="1" applyBorder="1" applyAlignment="1" applyProtection="1">
      <alignment horizontal="right" vertical="center"/>
    </xf>
    <xf numFmtId="0" fontId="1" fillId="0" borderId="0" xfId="8"/>
    <xf numFmtId="164" fontId="20" fillId="0" borderId="3" xfId="8" applyNumberFormat="1" applyFont="1" applyFill="1" applyBorder="1" applyAlignment="1">
      <alignment horizontal="right" vertical="center"/>
    </xf>
    <xf numFmtId="164" fontId="20" fillId="0" borderId="3" xfId="8" applyNumberFormat="1" applyFont="1" applyFill="1" applyBorder="1" applyAlignment="1" applyProtection="1">
      <alignment horizontal="right" vertical="center"/>
    </xf>
    <xf numFmtId="164" fontId="22" fillId="0" borderId="3" xfId="8" applyNumberFormat="1" applyFont="1" applyFill="1" applyBorder="1" applyAlignment="1">
      <alignment horizontal="right" vertical="center"/>
    </xf>
    <xf numFmtId="164" fontId="22" fillId="0" borderId="4" xfId="8" applyNumberFormat="1" applyFont="1" applyFill="1" applyBorder="1" applyAlignment="1">
      <alignment horizontal="right" vertical="center"/>
    </xf>
    <xf numFmtId="164" fontId="20" fillId="0" borderId="4" xfId="8" applyNumberFormat="1" applyFont="1" applyFill="1" applyBorder="1" applyAlignment="1">
      <alignment horizontal="right" vertical="center"/>
    </xf>
    <xf numFmtId="164" fontId="20" fillId="0" borderId="4" xfId="8" applyNumberFormat="1" applyFont="1" applyFill="1" applyBorder="1" applyAlignment="1" applyProtection="1">
      <alignment horizontal="right" vertical="center"/>
    </xf>
    <xf numFmtId="165" fontId="9" fillId="0" borderId="0" xfId="8" applyNumberFormat="1" applyFont="1" applyFill="1" applyBorder="1" applyAlignment="1">
      <alignment horizontal="center" vertical="center"/>
    </xf>
    <xf numFmtId="0" fontId="19" fillId="2" borderId="2" xfId="8" applyNumberFormat="1" applyFont="1" applyFill="1" applyBorder="1" applyAlignment="1">
      <alignment horizontal="center" vertical="center"/>
    </xf>
    <xf numFmtId="164" fontId="22" fillId="0" borderId="2" xfId="8" applyNumberFormat="1" applyFont="1" applyFill="1" applyBorder="1" applyAlignment="1">
      <alignment horizontal="right" vertical="center"/>
    </xf>
    <xf numFmtId="164" fontId="20" fillId="0" borderId="2" xfId="8" applyNumberFormat="1" applyFont="1" applyFill="1" applyBorder="1" applyAlignment="1">
      <alignment horizontal="right" vertical="center"/>
    </xf>
    <xf numFmtId="164" fontId="20" fillId="0" borderId="2" xfId="8" applyNumberFormat="1" applyFont="1" applyFill="1" applyBorder="1" applyAlignment="1" applyProtection="1">
      <alignment horizontal="right" vertical="center"/>
    </xf>
    <xf numFmtId="0" fontId="19" fillId="2" borderId="4" xfId="8" quotePrefix="1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18" fillId="4" borderId="1" xfId="8" applyFont="1" applyFill="1" applyBorder="1" applyAlignment="1">
      <alignment horizontal="center" vertical="center"/>
    </xf>
    <xf numFmtId="0" fontId="18" fillId="4" borderId="1" xfId="8" applyFont="1" applyFill="1" applyBorder="1" applyAlignment="1">
      <alignment horizontal="center" vertical="center" wrapText="1"/>
    </xf>
    <xf numFmtId="0" fontId="18" fillId="4" borderId="2" xfId="8" applyFont="1" applyFill="1" applyBorder="1" applyAlignment="1">
      <alignment horizontal="center" vertical="center" wrapText="1"/>
    </xf>
    <xf numFmtId="0" fontId="18" fillId="4" borderId="3" xfId="8" applyFont="1" applyFill="1" applyBorder="1" applyAlignment="1">
      <alignment horizontal="center" vertical="center" wrapText="1"/>
    </xf>
    <xf numFmtId="0" fontId="18" fillId="4" borderId="4" xfId="8" applyFont="1" applyFill="1" applyBorder="1" applyAlignment="1">
      <alignment horizontal="center" vertical="center" wrapText="1"/>
    </xf>
    <xf numFmtId="0" fontId="18" fillId="4" borderId="2" xfId="8" applyNumberFormat="1" applyFont="1" applyFill="1" applyBorder="1" applyAlignment="1">
      <alignment horizontal="center" vertical="top" wrapText="1"/>
    </xf>
    <xf numFmtId="0" fontId="18" fillId="4" borderId="4" xfId="8" applyFont="1" applyFill="1" applyBorder="1" applyAlignment="1">
      <alignment horizontal="center" vertical="top" wrapText="1"/>
    </xf>
    <xf numFmtId="0" fontId="18" fillId="4" borderId="1" xfId="8" applyFont="1" applyFill="1" applyBorder="1"/>
    <xf numFmtId="0" fontId="18" fillId="4" borderId="5" xfId="8" applyFont="1" applyFill="1" applyBorder="1" applyAlignment="1">
      <alignment horizontal="center" vertical="center" wrapText="1"/>
    </xf>
    <xf numFmtId="0" fontId="18" fillId="4" borderId="6" xfId="8" applyFont="1" applyFill="1" applyBorder="1" applyAlignment="1">
      <alignment horizontal="center" vertical="center" wrapText="1"/>
    </xf>
    <xf numFmtId="0" fontId="18" fillId="4" borderId="7" xfId="8" applyFont="1" applyFill="1" applyBorder="1" applyAlignment="1">
      <alignment horizontal="center" vertical="center" wrapText="1"/>
    </xf>
    <xf numFmtId="0" fontId="18" fillId="4" borderId="7" xfId="8" applyNumberFormat="1" applyFont="1" applyFill="1" applyBorder="1" applyAlignment="1">
      <alignment horizontal="center" vertical="center" wrapText="1"/>
    </xf>
  </cellXfs>
  <cellStyles count="13">
    <cellStyle name="anuario" xfId="1"/>
    <cellStyle name="Euro" xfId="2"/>
    <cellStyle name="Euro 2" xfId="3"/>
    <cellStyle name="Hipervínculo 2" xfId="4"/>
    <cellStyle name="Millares 2" xfId="5"/>
    <cellStyle name="Millares 3" xfId="6"/>
    <cellStyle name="Millares 4" xfId="7"/>
    <cellStyle name="Normal" xfId="0" builtinId="0"/>
    <cellStyle name="Normal 2" xfId="8"/>
    <cellStyle name="Normal 3" xfId="9"/>
    <cellStyle name="Normal 4" xfId="10"/>
    <cellStyle name="Porcentual 2" xfId="11"/>
    <cellStyle name="Porcentual 3" xfId="12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362325" y="54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2/ 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362325" y="5429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2</xdr:col>
      <xdr:colOff>0</xdr:colOff>
      <xdr:row>4</xdr:row>
      <xdr:rowOff>85725</xdr:rowOff>
    </xdr:from>
    <xdr:to>
      <xdr:col>2</xdr:col>
      <xdr:colOff>0</xdr:colOff>
      <xdr:row>7</xdr:row>
      <xdr:rowOff>76200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66725" y="628650"/>
          <a:ext cx="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500" b="0" i="0" strike="noStrike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2</xdr:col>
      <xdr:colOff>0</xdr:colOff>
      <xdr:row>6</xdr:row>
      <xdr:rowOff>19050</xdr:rowOff>
    </xdr:from>
    <xdr:to>
      <xdr:col>2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66725" y="95250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500" b="0" i="0" strike="noStrike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2</xdr:col>
      <xdr:colOff>0</xdr:colOff>
      <xdr:row>4</xdr:row>
      <xdr:rowOff>95250</xdr:rowOff>
    </xdr:from>
    <xdr:to>
      <xdr:col>2</xdr:col>
      <xdr:colOff>0</xdr:colOff>
      <xdr:row>7</xdr:row>
      <xdr:rowOff>76200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66725" y="638175"/>
          <a:ext cx="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500" b="0" i="0" strike="noStrike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66725" y="542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s-MX" sz="500" b="0" i="0" strike="noStrike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9</xdr:col>
      <xdr:colOff>0</xdr:colOff>
      <xdr:row>4</xdr:row>
      <xdr:rowOff>0</xdr:rowOff>
    </xdr:from>
    <xdr:to>
      <xdr:col>9</xdr:col>
      <xdr:colOff>0</xdr:colOff>
      <xdr:row>4</xdr:row>
      <xdr:rowOff>114300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3362325" y="542925"/>
          <a:ext cx="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600" b="0" i="0" strike="noStrike">
              <a:solidFill>
                <a:srgbClr val="000000"/>
              </a:solidFill>
              <a:latin typeface="Times New Roman"/>
              <a:cs typeface="Times New Roman"/>
            </a:rPr>
            <a:t>3/ </a:t>
          </a:r>
        </a:p>
      </xdr:txBody>
    </xdr:sp>
    <xdr:clientData/>
  </xdr:twoCellAnchor>
  <xdr:twoCellAnchor>
    <xdr:from>
      <xdr:col>11</xdr:col>
      <xdr:colOff>457200</xdr:colOff>
      <xdr:row>12</xdr:row>
      <xdr:rowOff>57150</xdr:rowOff>
    </xdr:from>
    <xdr:to>
      <xdr:col>12</xdr:col>
      <xdr:colOff>19050</xdr:colOff>
      <xdr:row>16</xdr:row>
      <xdr:rowOff>0</xdr:rowOff>
    </xdr:to>
    <xdr:sp macro="" textlink="">
      <xdr:nvSpPr>
        <xdr:cNvPr id="1563" name="Text Box 266"/>
        <xdr:cNvSpPr txBox="1">
          <a:spLocks noChangeArrowheads="1"/>
        </xdr:cNvSpPr>
      </xdr:nvSpPr>
      <xdr:spPr bwMode="auto">
        <a:xfrm>
          <a:off x="4524375" y="3409950"/>
          <a:ext cx="28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457200</xdr:colOff>
      <xdr:row>12</xdr:row>
      <xdr:rowOff>57150</xdr:rowOff>
    </xdr:from>
    <xdr:to>
      <xdr:col>12</xdr:col>
      <xdr:colOff>19050</xdr:colOff>
      <xdr:row>16</xdr:row>
      <xdr:rowOff>0</xdr:rowOff>
    </xdr:to>
    <xdr:sp macro="" textlink="">
      <xdr:nvSpPr>
        <xdr:cNvPr id="1565" name="Text Box 266"/>
        <xdr:cNvSpPr txBox="1">
          <a:spLocks noChangeArrowheads="1"/>
        </xdr:cNvSpPr>
      </xdr:nvSpPr>
      <xdr:spPr bwMode="auto">
        <a:xfrm>
          <a:off x="4524375" y="3409950"/>
          <a:ext cx="28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457200</xdr:colOff>
      <xdr:row>12</xdr:row>
      <xdr:rowOff>57150</xdr:rowOff>
    </xdr:from>
    <xdr:to>
      <xdr:col>12</xdr:col>
      <xdr:colOff>19050</xdr:colOff>
      <xdr:row>16</xdr:row>
      <xdr:rowOff>0</xdr:rowOff>
    </xdr:to>
    <xdr:sp macro="" textlink="">
      <xdr:nvSpPr>
        <xdr:cNvPr id="1566" name="Text Box 266"/>
        <xdr:cNvSpPr txBox="1">
          <a:spLocks noChangeArrowheads="1"/>
        </xdr:cNvSpPr>
      </xdr:nvSpPr>
      <xdr:spPr bwMode="auto">
        <a:xfrm>
          <a:off x="4524375" y="3409950"/>
          <a:ext cx="28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41"/>
  <sheetViews>
    <sheetView showGridLines="0" tabSelected="1" zoomScale="180" zoomScaleNormal="180" workbookViewId="0">
      <selection activeCell="H4" sqref="H4"/>
    </sheetView>
  </sheetViews>
  <sheetFormatPr baseColWidth="10" defaultColWidth="9.140625" defaultRowHeight="12.75" x14ac:dyDescent="0.2"/>
  <cols>
    <col min="1" max="1" width="2.85546875" style="3" customWidth="1"/>
    <col min="2" max="2" width="5.140625" style="3" customWidth="1"/>
    <col min="3" max="3" width="5.7109375" style="3" customWidth="1"/>
    <col min="4" max="4" width="6.140625" style="3" customWidth="1"/>
    <col min="5" max="5" width="5.7109375" style="3" customWidth="1"/>
    <col min="6" max="6" width="6.28515625" style="3" customWidth="1"/>
    <col min="7" max="7" width="6.5703125" style="3" customWidth="1"/>
    <col min="8" max="8" width="5.85546875" style="3" customWidth="1"/>
    <col min="9" max="9" width="6.28515625" style="3" customWidth="1"/>
    <col min="10" max="10" width="5.42578125" style="3" customWidth="1"/>
    <col min="11" max="11" width="6" style="3" customWidth="1"/>
    <col min="12" max="12" width="6.5703125" style="3" customWidth="1"/>
    <col min="13" max="13" width="5.28515625" style="3" customWidth="1"/>
    <col min="14" max="14" width="6" style="3" customWidth="1"/>
    <col min="15" max="15" width="6.140625" style="3" customWidth="1"/>
    <col min="16" max="16384" width="9.140625" style="3"/>
  </cols>
  <sheetData>
    <row r="2" spans="2:19" ht="17.100000000000001" customHeight="1" x14ac:dyDescent="0.2">
      <c r="B2" s="20" t="s">
        <v>0</v>
      </c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</row>
    <row r="3" spans="2:19" ht="10.5" customHeight="1" x14ac:dyDescent="0.2">
      <c r="B3" s="21" t="s">
        <v>1</v>
      </c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</row>
    <row r="4" spans="2:19" ht="3" customHeight="1" x14ac:dyDescent="0.2">
      <c r="B4" s="6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</row>
    <row r="5" spans="2:19" ht="12.6" customHeight="1" x14ac:dyDescent="0.2">
      <c r="B5" s="49" t="s">
        <v>2</v>
      </c>
      <c r="C5" s="48" t="s">
        <v>3</v>
      </c>
      <c r="D5" s="54"/>
      <c r="E5" s="54"/>
      <c r="F5" s="54"/>
      <c r="G5" s="54"/>
      <c r="H5" s="48" t="s">
        <v>4</v>
      </c>
      <c r="I5" s="48"/>
      <c r="J5" s="48"/>
      <c r="K5" s="48"/>
      <c r="L5" s="48"/>
      <c r="M5" s="55" t="s">
        <v>5</v>
      </c>
      <c r="N5" s="56"/>
      <c r="O5" s="57"/>
    </row>
    <row r="6" spans="2:19" ht="12" customHeight="1" x14ac:dyDescent="0.2">
      <c r="B6" s="50"/>
      <c r="C6" s="48" t="s">
        <v>13</v>
      </c>
      <c r="D6" s="48" t="s">
        <v>14</v>
      </c>
      <c r="E6" s="48" t="s">
        <v>6</v>
      </c>
      <c r="F6" s="48"/>
      <c r="G6" s="48"/>
      <c r="H6" s="48" t="s">
        <v>17</v>
      </c>
      <c r="I6" s="48" t="s">
        <v>18</v>
      </c>
      <c r="J6" s="48" t="s">
        <v>6</v>
      </c>
      <c r="K6" s="48"/>
      <c r="L6" s="48"/>
      <c r="M6" s="48" t="s">
        <v>17</v>
      </c>
      <c r="N6" s="48" t="s">
        <v>21</v>
      </c>
      <c r="O6" s="58" t="s">
        <v>7</v>
      </c>
    </row>
    <row r="7" spans="2:19" ht="9.9499999999999993" customHeight="1" x14ac:dyDescent="0.2">
      <c r="B7" s="50"/>
      <c r="C7" s="48"/>
      <c r="D7" s="48"/>
      <c r="E7" s="47" t="s">
        <v>8</v>
      </c>
      <c r="F7" s="48" t="s">
        <v>19</v>
      </c>
      <c r="G7" s="49" t="s">
        <v>16</v>
      </c>
      <c r="H7" s="48"/>
      <c r="I7" s="48"/>
      <c r="J7" s="47" t="s">
        <v>8</v>
      </c>
      <c r="K7" s="48" t="s">
        <v>19</v>
      </c>
      <c r="L7" s="49" t="s">
        <v>20</v>
      </c>
      <c r="M7" s="48"/>
      <c r="N7" s="48"/>
      <c r="O7" s="57"/>
    </row>
    <row r="8" spans="2:19" ht="9.9499999999999993" customHeight="1" x14ac:dyDescent="0.2">
      <c r="B8" s="50"/>
      <c r="C8" s="48"/>
      <c r="D8" s="48"/>
      <c r="E8" s="47"/>
      <c r="F8" s="47"/>
      <c r="G8" s="50"/>
      <c r="H8" s="48"/>
      <c r="I8" s="48"/>
      <c r="J8" s="47"/>
      <c r="K8" s="47"/>
      <c r="L8" s="50"/>
      <c r="M8" s="48"/>
      <c r="N8" s="48"/>
      <c r="O8" s="57"/>
    </row>
    <row r="9" spans="2:19" ht="8.1" customHeight="1" x14ac:dyDescent="0.2">
      <c r="B9" s="50"/>
      <c r="C9" s="48"/>
      <c r="D9" s="48"/>
      <c r="E9" s="47"/>
      <c r="F9" s="47"/>
      <c r="G9" s="50"/>
      <c r="H9" s="48"/>
      <c r="I9" s="48"/>
      <c r="J9" s="47"/>
      <c r="K9" s="47"/>
      <c r="L9" s="50"/>
      <c r="M9" s="48"/>
      <c r="N9" s="48"/>
      <c r="O9" s="52" t="s">
        <v>15</v>
      </c>
    </row>
    <row r="10" spans="2:19" ht="8.1" customHeight="1" x14ac:dyDescent="0.2">
      <c r="B10" s="51"/>
      <c r="C10" s="48"/>
      <c r="D10" s="48"/>
      <c r="E10" s="47"/>
      <c r="F10" s="47"/>
      <c r="G10" s="51"/>
      <c r="H10" s="48"/>
      <c r="I10" s="48"/>
      <c r="J10" s="47"/>
      <c r="K10" s="47"/>
      <c r="L10" s="51"/>
      <c r="M10" s="48"/>
      <c r="N10" s="48"/>
      <c r="O10" s="53"/>
      <c r="Q10" s="33"/>
      <c r="R10" s="33"/>
      <c r="S10" s="33"/>
    </row>
    <row r="11" spans="2:19" s="8" customFormat="1" ht="8.4499999999999993" customHeight="1" x14ac:dyDescent="0.2">
      <c r="B11" s="41">
        <v>2005</v>
      </c>
      <c r="C11" s="42">
        <v>165478.70000000001</v>
      </c>
      <c r="D11" s="43">
        <f t="shared" ref="D11:D15" si="0">I11+N11</f>
        <v>48582.8</v>
      </c>
      <c r="E11" s="43">
        <v>160412.1</v>
      </c>
      <c r="F11" s="43">
        <f t="shared" ref="F11:F21" si="1">K11+O11</f>
        <v>129505.1</v>
      </c>
      <c r="G11" s="44">
        <f>L11</f>
        <v>30907</v>
      </c>
      <c r="H11" s="44">
        <v>126015</v>
      </c>
      <c r="I11" s="44">
        <v>26026.799999999999</v>
      </c>
      <c r="J11" s="44">
        <v>135486</v>
      </c>
      <c r="K11" s="44">
        <v>104579</v>
      </c>
      <c r="L11" s="44">
        <v>30907</v>
      </c>
      <c r="M11" s="44">
        <v>39463.699999999997</v>
      </c>
      <c r="N11" s="44">
        <v>22556</v>
      </c>
      <c r="O11" s="44">
        <v>24926.1</v>
      </c>
      <c r="P11" s="9"/>
      <c r="Q11" s="33"/>
      <c r="R11" s="33"/>
      <c r="S11" s="33"/>
    </row>
    <row r="12" spans="2:19" s="10" customFormat="1" ht="8.4499999999999993" customHeight="1" x14ac:dyDescent="0.2">
      <c r="B12" s="22">
        <v>2006</v>
      </c>
      <c r="C12" s="36">
        <v>191613.4</v>
      </c>
      <c r="D12" s="34">
        <f t="shared" si="0"/>
        <v>48376.7</v>
      </c>
      <c r="E12" s="34">
        <v>179938.8</v>
      </c>
      <c r="F12" s="34">
        <f t="shared" si="1"/>
        <v>152195.4</v>
      </c>
      <c r="G12" s="35">
        <f>L12</f>
        <v>27743.4</v>
      </c>
      <c r="H12" s="35">
        <v>150132.5</v>
      </c>
      <c r="I12" s="35">
        <v>21586.9</v>
      </c>
      <c r="J12" s="35">
        <v>157746</v>
      </c>
      <c r="K12" s="35">
        <v>130002.6</v>
      </c>
      <c r="L12" s="35">
        <v>27743.4</v>
      </c>
      <c r="M12" s="35">
        <v>41480.899999999994</v>
      </c>
      <c r="N12" s="35">
        <v>26789.8</v>
      </c>
      <c r="O12" s="35">
        <v>22192.799999999999</v>
      </c>
      <c r="P12" s="9"/>
      <c r="Q12" s="33"/>
      <c r="R12" s="33"/>
      <c r="S12" s="33"/>
    </row>
    <row r="13" spans="2:19" s="10" customFormat="1" ht="8.4499999999999993" customHeight="1" x14ac:dyDescent="0.2">
      <c r="B13" s="22">
        <v>2007</v>
      </c>
      <c r="C13" s="36">
        <v>202253.5</v>
      </c>
      <c r="D13" s="34">
        <f t="shared" si="0"/>
        <v>66132</v>
      </c>
      <c r="E13" s="34">
        <f t="shared" ref="E13:E21" si="2">F13+G13</f>
        <v>197046.30566714474</v>
      </c>
      <c r="F13" s="34">
        <f t="shared" si="1"/>
        <v>164691.60566714473</v>
      </c>
      <c r="G13" s="35">
        <v>32354.7</v>
      </c>
      <c r="H13" s="35">
        <v>169270.8</v>
      </c>
      <c r="I13" s="35">
        <v>38602</v>
      </c>
      <c r="J13" s="35">
        <v>184052.4</v>
      </c>
      <c r="K13" s="35">
        <v>151697.68417894474</v>
      </c>
      <c r="L13" s="35">
        <v>32354.7</v>
      </c>
      <c r="M13" s="35">
        <v>32982.699999999997</v>
      </c>
      <c r="N13" s="35">
        <v>27530</v>
      </c>
      <c r="O13" s="35">
        <v>12993.921488200001</v>
      </c>
      <c r="P13" s="11"/>
      <c r="Q13" s="33"/>
      <c r="R13" s="33"/>
      <c r="S13" s="33"/>
    </row>
    <row r="14" spans="2:19" s="10" customFormat="1" ht="8.4499999999999993" customHeight="1" x14ac:dyDescent="0.2">
      <c r="B14" s="22">
        <v>2008</v>
      </c>
      <c r="C14" s="36">
        <v>278488.59999999998</v>
      </c>
      <c r="D14" s="34">
        <f t="shared" si="0"/>
        <v>100593.09999999999</v>
      </c>
      <c r="E14" s="34">
        <f t="shared" si="2"/>
        <v>235234.03999999998</v>
      </c>
      <c r="F14" s="34">
        <f t="shared" si="1"/>
        <v>232626.53999999998</v>
      </c>
      <c r="G14" s="35">
        <v>2607.5</v>
      </c>
      <c r="H14" s="35">
        <v>236293.4</v>
      </c>
      <c r="I14" s="35">
        <v>70001.899999999994</v>
      </c>
      <c r="J14" s="35">
        <v>215128.2</v>
      </c>
      <c r="K14" s="35">
        <v>212520.8</v>
      </c>
      <c r="L14" s="35">
        <v>2607.5</v>
      </c>
      <c r="M14" s="35">
        <v>42195.240000000005</v>
      </c>
      <c r="N14" s="35">
        <v>30591.200000000001</v>
      </c>
      <c r="O14" s="35">
        <v>20105.740000000002</v>
      </c>
      <c r="P14" s="11"/>
      <c r="Q14" s="33"/>
      <c r="R14" s="33"/>
      <c r="S14" s="33"/>
    </row>
    <row r="15" spans="2:19" s="10" customFormat="1" ht="8.4499999999999993" customHeight="1" x14ac:dyDescent="0.2">
      <c r="B15" s="22">
        <v>2009</v>
      </c>
      <c r="C15" s="36">
        <v>291030</v>
      </c>
      <c r="D15" s="34">
        <f t="shared" si="0"/>
        <v>285442.89999999997</v>
      </c>
      <c r="E15" s="34">
        <f t="shared" si="2"/>
        <v>19644.5</v>
      </c>
      <c r="F15" s="34">
        <f t="shared" si="1"/>
        <v>19171.900000000001</v>
      </c>
      <c r="G15" s="35">
        <v>472.6</v>
      </c>
      <c r="H15" s="35">
        <v>251882.4</v>
      </c>
      <c r="I15" s="35">
        <v>251409.8</v>
      </c>
      <c r="J15" s="35">
        <v>472.6</v>
      </c>
      <c r="K15" s="35"/>
      <c r="L15" s="35">
        <v>472.6</v>
      </c>
      <c r="M15" s="35">
        <v>39147.629999999997</v>
      </c>
      <c r="N15" s="35">
        <v>34033.1</v>
      </c>
      <c r="O15" s="35">
        <v>19171.900000000001</v>
      </c>
      <c r="P15" s="11"/>
      <c r="Q15" s="33"/>
      <c r="R15" s="33"/>
      <c r="S15" s="33"/>
    </row>
    <row r="16" spans="2:19" s="8" customFormat="1" ht="8.4499999999999993" customHeight="1" x14ac:dyDescent="0.2">
      <c r="B16" s="23">
        <v>2010</v>
      </c>
      <c r="C16" s="36">
        <v>317932.80000000005</v>
      </c>
      <c r="D16" s="34">
        <v>301235.3</v>
      </c>
      <c r="E16" s="34">
        <f t="shared" si="2"/>
        <v>27324.7</v>
      </c>
      <c r="F16" s="34">
        <f t="shared" si="1"/>
        <v>27239.8</v>
      </c>
      <c r="G16" s="35">
        <v>84.9</v>
      </c>
      <c r="H16" s="35">
        <v>268599.3</v>
      </c>
      <c r="I16" s="35">
        <v>268514.5</v>
      </c>
      <c r="J16" s="35">
        <v>84.9</v>
      </c>
      <c r="K16" s="35">
        <v>0</v>
      </c>
      <c r="L16" s="35">
        <v>84.9</v>
      </c>
      <c r="M16" s="35">
        <v>49333.4</v>
      </c>
      <c r="N16" s="35">
        <v>32720.9</v>
      </c>
      <c r="O16" s="35">
        <v>27239.8</v>
      </c>
      <c r="P16" s="9"/>
      <c r="Q16" s="33"/>
      <c r="R16" s="33"/>
      <c r="S16" s="33"/>
    </row>
    <row r="17" spans="1:19" s="8" customFormat="1" ht="8.4499999999999993" customHeight="1" x14ac:dyDescent="0.2">
      <c r="B17" s="23">
        <v>2011</v>
      </c>
      <c r="C17" s="36">
        <f t="shared" ref="C17:D21" si="3">H17+M17</f>
        <v>322869.31554699998</v>
      </c>
      <c r="D17" s="34">
        <f t="shared" si="3"/>
        <v>303024.40327399998</v>
      </c>
      <c r="E17" s="34">
        <f t="shared" si="2"/>
        <v>31046.512273</v>
      </c>
      <c r="F17" s="34">
        <f t="shared" si="1"/>
        <v>31046.3</v>
      </c>
      <c r="G17" s="35">
        <f>L17</f>
        <v>0.21227299999999999</v>
      </c>
      <c r="H17" s="35">
        <f>I17+J17</f>
        <v>267260.81554699998</v>
      </c>
      <c r="I17" s="35">
        <v>267260.60327399999</v>
      </c>
      <c r="J17" s="35">
        <f>L17</f>
        <v>0.21227299999999999</v>
      </c>
      <c r="K17" s="35">
        <v>0</v>
      </c>
      <c r="L17" s="35">
        <v>0.21227299999999999</v>
      </c>
      <c r="M17" s="28">
        <v>55608.5</v>
      </c>
      <c r="N17" s="28">
        <v>35763.800000000003</v>
      </c>
      <c r="O17" s="35">
        <v>31046.3</v>
      </c>
      <c r="P17" s="9"/>
      <c r="Q17" s="33"/>
      <c r="R17" s="33"/>
      <c r="S17" s="33"/>
    </row>
    <row r="18" spans="1:19" s="8" customFormat="1" ht="8.4499999999999993" customHeight="1" x14ac:dyDescent="0.25">
      <c r="B18" s="23">
        <v>2012</v>
      </c>
      <c r="C18" s="36">
        <f t="shared" si="3"/>
        <v>356782</v>
      </c>
      <c r="D18" s="34">
        <f t="shared" si="3"/>
        <v>344872.6</v>
      </c>
      <c r="E18" s="34">
        <f t="shared" si="2"/>
        <v>24348.1</v>
      </c>
      <c r="F18" s="34">
        <f t="shared" si="1"/>
        <v>24348.1</v>
      </c>
      <c r="G18" s="35">
        <f t="shared" ref="G18:G21" si="4">L18</f>
        <v>0</v>
      </c>
      <c r="H18" s="35">
        <f>I18+J18</f>
        <v>311993.3</v>
      </c>
      <c r="I18" s="35">
        <v>311993.3</v>
      </c>
      <c r="J18" s="35">
        <f t="shared" ref="J18" si="5">L18</f>
        <v>0</v>
      </c>
      <c r="K18" s="35">
        <v>0</v>
      </c>
      <c r="L18" s="35">
        <v>0</v>
      </c>
      <c r="M18" s="28">
        <v>44788.7</v>
      </c>
      <c r="N18" s="28">
        <v>32879.300000000003</v>
      </c>
      <c r="O18" s="28">
        <v>24348.1</v>
      </c>
      <c r="P18" s="9"/>
    </row>
    <row r="19" spans="1:19" s="8" customFormat="1" ht="8.4499999999999993" customHeight="1" x14ac:dyDescent="0.25">
      <c r="B19" s="23">
        <v>2013</v>
      </c>
      <c r="C19" s="36">
        <f t="shared" si="3"/>
        <v>363894.85389400006</v>
      </c>
      <c r="D19" s="34">
        <f t="shared" si="3"/>
        <v>361024.6538940001</v>
      </c>
      <c r="E19" s="34">
        <f t="shared" si="2"/>
        <v>12773.2</v>
      </c>
      <c r="F19" s="34">
        <f t="shared" si="1"/>
        <v>12773.2</v>
      </c>
      <c r="G19" s="35">
        <f t="shared" si="4"/>
        <v>0</v>
      </c>
      <c r="H19" s="35">
        <f>I19+J19</f>
        <v>328571.75389400008</v>
      </c>
      <c r="I19" s="35">
        <v>328571.75389400008</v>
      </c>
      <c r="J19" s="35">
        <v>0</v>
      </c>
      <c r="K19" s="35">
        <v>0</v>
      </c>
      <c r="L19" s="35">
        <v>0</v>
      </c>
      <c r="M19" s="28">
        <v>35323.1</v>
      </c>
      <c r="N19" s="28">
        <v>32452.9</v>
      </c>
      <c r="O19" s="28">
        <v>12773.2</v>
      </c>
      <c r="P19" s="9"/>
    </row>
    <row r="20" spans="1:19" s="8" customFormat="1" ht="8.4499999999999993" customHeight="1" x14ac:dyDescent="0.25">
      <c r="B20" s="23">
        <v>2014</v>
      </c>
      <c r="C20" s="36">
        <f t="shared" si="3"/>
        <v>392808.1</v>
      </c>
      <c r="D20" s="34">
        <f t="shared" si="3"/>
        <v>395264.9</v>
      </c>
      <c r="E20" s="34">
        <f t="shared" si="2"/>
        <v>10850.9</v>
      </c>
      <c r="F20" s="34">
        <f t="shared" si="1"/>
        <v>10850.9</v>
      </c>
      <c r="G20" s="35">
        <f t="shared" si="4"/>
        <v>0</v>
      </c>
      <c r="H20" s="35">
        <v>356768.5</v>
      </c>
      <c r="I20" s="35">
        <v>356768.5</v>
      </c>
      <c r="J20" s="35">
        <v>0</v>
      </c>
      <c r="K20" s="35">
        <v>0</v>
      </c>
      <c r="L20" s="35">
        <v>0</v>
      </c>
      <c r="M20" s="28">
        <v>36039.600000000006</v>
      </c>
      <c r="N20" s="28">
        <v>38496.400000000001</v>
      </c>
      <c r="O20" s="28">
        <v>10850.9</v>
      </c>
      <c r="P20" s="9"/>
    </row>
    <row r="21" spans="1:19" s="8" customFormat="1" ht="8.4499999999999993" customHeight="1" x14ac:dyDescent="0.25">
      <c r="B21" s="23">
        <v>2015</v>
      </c>
      <c r="C21" s="36">
        <f t="shared" si="3"/>
        <v>350831.82531500002</v>
      </c>
      <c r="D21" s="34">
        <f t="shared" si="3"/>
        <v>340722.12531500001</v>
      </c>
      <c r="E21" s="34">
        <f t="shared" si="2"/>
        <v>23910.400000000001</v>
      </c>
      <c r="F21" s="34">
        <f t="shared" si="1"/>
        <v>23910.400000000001</v>
      </c>
      <c r="G21" s="35">
        <f t="shared" si="4"/>
        <v>0</v>
      </c>
      <c r="H21" s="35">
        <v>305943.425315</v>
      </c>
      <c r="I21" s="35">
        <v>305943.425315</v>
      </c>
      <c r="J21" s="35">
        <v>0</v>
      </c>
      <c r="K21" s="35">
        <v>0</v>
      </c>
      <c r="L21" s="35">
        <v>0</v>
      </c>
      <c r="M21" s="35">
        <v>44888.4</v>
      </c>
      <c r="N21" s="35">
        <v>34778.699999999997</v>
      </c>
      <c r="O21" s="35">
        <v>23910.400000000001</v>
      </c>
      <c r="P21" s="9"/>
    </row>
    <row r="22" spans="1:19" s="8" customFormat="1" ht="8.4499999999999993" customHeight="1" x14ac:dyDescent="0.25">
      <c r="B22" s="45" t="s">
        <v>22</v>
      </c>
      <c r="C22" s="37">
        <v>382046.3</v>
      </c>
      <c r="D22" s="38">
        <v>329753.7</v>
      </c>
      <c r="E22" s="38">
        <v>69670.600000000006</v>
      </c>
      <c r="F22" s="38">
        <v>69670.600000000006</v>
      </c>
      <c r="G22" s="39">
        <v>0</v>
      </c>
      <c r="H22" s="39">
        <v>293068</v>
      </c>
      <c r="I22" s="39">
        <v>293068</v>
      </c>
      <c r="J22" s="39">
        <v>0</v>
      </c>
      <c r="K22" s="39">
        <v>0</v>
      </c>
      <c r="L22" s="39">
        <v>0</v>
      </c>
      <c r="M22" s="39">
        <v>88978.3</v>
      </c>
      <c r="N22" s="39">
        <v>36685.699999999997</v>
      </c>
      <c r="O22" s="39">
        <v>69670.600000000006</v>
      </c>
      <c r="P22" s="9"/>
    </row>
    <row r="23" spans="1:19" s="8" customFormat="1" ht="3" customHeight="1" x14ac:dyDescent="0.2">
      <c r="B23" s="3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2"/>
      <c r="N23" s="32"/>
      <c r="O23" s="32"/>
      <c r="P23" s="9"/>
    </row>
    <row r="24" spans="1:19" ht="8.1" customHeight="1" x14ac:dyDescent="0.2">
      <c r="B24" s="24" t="s">
        <v>12</v>
      </c>
      <c r="C24" s="25"/>
      <c r="D24" s="40"/>
      <c r="E24" s="12"/>
      <c r="F24" s="12"/>
      <c r="G24" s="13"/>
      <c r="H24" s="14"/>
      <c r="I24" s="13"/>
      <c r="J24" s="13"/>
      <c r="K24" s="13"/>
      <c r="L24" s="13"/>
      <c r="M24" s="13"/>
      <c r="N24" s="13"/>
      <c r="O24" s="13"/>
      <c r="P24" s="7"/>
    </row>
    <row r="25" spans="1:19" ht="8.1" customHeight="1" x14ac:dyDescent="0.2">
      <c r="B25" s="24" t="s">
        <v>9</v>
      </c>
      <c r="C25" s="25"/>
      <c r="D25" s="12"/>
      <c r="E25" s="12"/>
      <c r="F25" s="12"/>
      <c r="G25" s="13"/>
      <c r="H25" s="13"/>
      <c r="I25" s="13"/>
      <c r="J25" s="13"/>
      <c r="K25" s="13"/>
      <c r="L25" s="13"/>
      <c r="M25" s="13"/>
      <c r="N25" s="13"/>
      <c r="O25" s="13"/>
      <c r="P25" s="7"/>
    </row>
    <row r="26" spans="1:19" ht="8.1" customHeight="1" x14ac:dyDescent="0.2">
      <c r="B26" s="24" t="s">
        <v>23</v>
      </c>
      <c r="C26" s="2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7"/>
    </row>
    <row r="27" spans="1:19" ht="8.1" customHeight="1" x14ac:dyDescent="0.2">
      <c r="B27" s="24" t="s">
        <v>29</v>
      </c>
      <c r="C27" s="26"/>
      <c r="D27" s="16"/>
      <c r="E27" s="16"/>
      <c r="F27" s="16"/>
      <c r="G27" s="15"/>
      <c r="H27" s="15"/>
      <c r="I27" s="15"/>
      <c r="J27" s="15"/>
      <c r="K27" s="15"/>
      <c r="L27" s="15"/>
      <c r="M27" s="15"/>
      <c r="N27" s="15"/>
      <c r="O27" s="15"/>
      <c r="P27" s="7"/>
    </row>
    <row r="28" spans="1:19" ht="8.1" customHeight="1" x14ac:dyDescent="0.2">
      <c r="B28" s="24" t="s">
        <v>24</v>
      </c>
      <c r="C28" s="26"/>
      <c r="D28" s="16"/>
      <c r="E28" s="16"/>
      <c r="F28" s="16"/>
      <c r="G28" s="15"/>
      <c r="H28" s="15"/>
      <c r="I28" s="15"/>
      <c r="J28" s="15"/>
      <c r="K28" s="15"/>
      <c r="L28" s="15"/>
      <c r="M28" s="15"/>
      <c r="N28" s="15"/>
      <c r="O28" s="15"/>
      <c r="P28" s="7"/>
    </row>
    <row r="29" spans="1:19" ht="8.1" customHeight="1" x14ac:dyDescent="0.2">
      <c r="B29" s="24" t="s">
        <v>26</v>
      </c>
      <c r="C29" s="26"/>
      <c r="D29" s="16"/>
      <c r="E29" s="16"/>
      <c r="F29" s="16"/>
      <c r="G29" s="15"/>
      <c r="H29" s="15"/>
      <c r="I29" s="15"/>
      <c r="J29" s="15"/>
      <c r="K29" s="15"/>
      <c r="L29" s="15"/>
      <c r="M29" s="15"/>
      <c r="N29" s="15"/>
      <c r="O29" s="15"/>
      <c r="P29" s="7"/>
    </row>
    <row r="30" spans="1:19" ht="8.1" customHeight="1" x14ac:dyDescent="0.2">
      <c r="A30" s="19"/>
      <c r="B30" s="24" t="s">
        <v>25</v>
      </c>
      <c r="C30" s="26"/>
      <c r="D30" s="16"/>
      <c r="E30" s="16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7"/>
    </row>
    <row r="31" spans="1:19" ht="8.1" customHeight="1" x14ac:dyDescent="0.2">
      <c r="B31" s="29" t="s">
        <v>30</v>
      </c>
      <c r="C31" s="26"/>
      <c r="D31" s="16"/>
      <c r="E31" s="16"/>
      <c r="F31" s="16"/>
      <c r="G31" s="15"/>
      <c r="H31" s="15"/>
      <c r="I31" s="15"/>
      <c r="J31" s="15"/>
      <c r="K31" s="15"/>
      <c r="L31" s="15"/>
      <c r="M31" s="15"/>
      <c r="N31" s="15"/>
      <c r="O31" s="15"/>
      <c r="P31" s="7"/>
    </row>
    <row r="32" spans="1:19" ht="8.1" customHeight="1" x14ac:dyDescent="0.2">
      <c r="B32" s="24" t="s">
        <v>27</v>
      </c>
      <c r="C32" s="26"/>
      <c r="D32" s="16"/>
      <c r="E32" s="16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7"/>
    </row>
    <row r="33" spans="2:19" ht="8.1" customHeight="1" x14ac:dyDescent="0.2">
      <c r="B33" s="24" t="s">
        <v>11</v>
      </c>
      <c r="C33" s="26"/>
      <c r="D33" s="16"/>
      <c r="E33" s="16"/>
      <c r="F33" s="16"/>
      <c r="G33" s="15"/>
      <c r="H33" s="15"/>
      <c r="I33" s="15"/>
      <c r="J33" s="15"/>
      <c r="K33" s="15"/>
      <c r="L33" s="15"/>
      <c r="M33" s="15"/>
      <c r="N33" s="15"/>
      <c r="O33" s="15"/>
      <c r="P33" s="7"/>
    </row>
    <row r="34" spans="2:19" ht="8.1" customHeight="1" x14ac:dyDescent="0.2">
      <c r="B34" s="24" t="s">
        <v>31</v>
      </c>
      <c r="C34" s="27"/>
      <c r="D34" s="16"/>
      <c r="E34" s="16"/>
      <c r="F34" s="16"/>
      <c r="G34" s="15"/>
      <c r="H34" s="15"/>
      <c r="I34" s="15"/>
      <c r="J34" s="15"/>
      <c r="K34" s="15"/>
      <c r="L34" s="15"/>
      <c r="M34" s="15"/>
      <c r="N34" s="15"/>
      <c r="O34" s="15"/>
      <c r="P34" s="7"/>
    </row>
    <row r="35" spans="2:19" ht="8.1" customHeight="1" x14ac:dyDescent="0.2">
      <c r="B35" s="26" t="s">
        <v>28</v>
      </c>
      <c r="C35" s="26"/>
      <c r="D35" s="16"/>
      <c r="E35" s="16"/>
      <c r="F35" s="16"/>
      <c r="G35" s="15"/>
      <c r="H35" s="15"/>
      <c r="I35" s="15"/>
      <c r="J35" s="15"/>
      <c r="K35" s="15"/>
      <c r="L35" s="15"/>
      <c r="M35" s="15"/>
      <c r="N35" s="15"/>
      <c r="O35" s="15"/>
      <c r="P35" s="7"/>
    </row>
    <row r="36" spans="2:19" ht="8.1" customHeight="1" x14ac:dyDescent="0.2">
      <c r="B36" s="26" t="s">
        <v>10</v>
      </c>
      <c r="C36" s="26"/>
      <c r="D36" s="16"/>
      <c r="E36" s="16"/>
      <c r="F36" s="16"/>
      <c r="G36" s="15"/>
      <c r="H36" s="15"/>
      <c r="I36" s="15"/>
      <c r="J36" s="15"/>
      <c r="K36" s="15"/>
      <c r="L36" s="15"/>
      <c r="M36" s="15"/>
      <c r="N36" s="15"/>
      <c r="O36" s="15"/>
      <c r="P36" s="7"/>
    </row>
    <row r="37" spans="2:19" ht="5.0999999999999996" customHeight="1" x14ac:dyDescent="0.2">
      <c r="B37" s="17"/>
      <c r="C37" s="18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7"/>
    </row>
    <row r="39" spans="2:19" ht="16.5" customHeight="1" x14ac:dyDescent="0.2"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</row>
    <row r="40" spans="2:19" ht="12.75" customHeight="1" x14ac:dyDescent="0.2"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</row>
    <row r="41" spans="2:19" ht="13.5" customHeight="1" x14ac:dyDescent="0.2"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</row>
  </sheetData>
  <mergeCells count="20">
    <mergeCell ref="O6:O8"/>
    <mergeCell ref="E7:E10"/>
    <mergeCell ref="F7:F10"/>
    <mergeCell ref="G7:G10"/>
    <mergeCell ref="J7:J10"/>
    <mergeCell ref="K7:K10"/>
    <mergeCell ref="L7:L10"/>
    <mergeCell ref="O9:O10"/>
    <mergeCell ref="B5:B10"/>
    <mergeCell ref="C5:G5"/>
    <mergeCell ref="H5:L5"/>
    <mergeCell ref="M5:O5"/>
    <mergeCell ref="C6:C10"/>
    <mergeCell ref="D6:D10"/>
    <mergeCell ref="E6:G6"/>
    <mergeCell ref="H6:H10"/>
    <mergeCell ref="I6:I10"/>
    <mergeCell ref="J6:L6"/>
    <mergeCell ref="M6:M10"/>
    <mergeCell ref="N6:N10"/>
  </mergeCells>
  <printOptions horizontalCentered="1"/>
  <pageMargins left="0.98425196850393704" right="0.98425196850393704" top="1.5748031496062993" bottom="0.7874015748031496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M4_524A</vt:lpstr>
      <vt:lpstr>M4_524A!Área_de_impresión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jlozano</dc:creator>
  <cp:lastModifiedBy>ramona_martinez</cp:lastModifiedBy>
  <cp:lastPrinted>2016-08-11T21:53:08Z</cp:lastPrinted>
  <dcterms:created xsi:type="dcterms:W3CDTF">2010-07-30T01:42:29Z</dcterms:created>
  <dcterms:modified xsi:type="dcterms:W3CDTF">2016-08-22T19:26:26Z</dcterms:modified>
</cp:coreProperties>
</file>