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ona_martinez\Documents\01___2016\01__IG2016\02_ESTADISTICO_IG2016\01_EXCEL__2016\"/>
    </mc:Choice>
  </mc:AlternateContent>
  <bookViews>
    <workbookView xWindow="120" yWindow="45" windowWidth="15480" windowHeight="11505"/>
  </bookViews>
  <sheets>
    <sheet name="M4_525A" sheetId="4" r:id="rId1"/>
  </sheets>
  <definedNames>
    <definedName name="_xlnm.Print_Area" localSheetId="0">M4_525A!$B$3:$P$31</definedName>
  </definedNames>
  <calcPr calcId="152511"/>
</workbook>
</file>

<file path=xl/calcChain.xml><?xml version="1.0" encoding="utf-8"?>
<calcChain xmlns="http://schemas.openxmlformats.org/spreadsheetml/2006/main">
  <c r="D24" i="4" l="1"/>
  <c r="D23" i="4"/>
  <c r="C23" i="4" s="1"/>
  <c r="D22" i="4"/>
  <c r="C22" i="4"/>
  <c r="C24" i="4"/>
  <c r="K22" i="4"/>
  <c r="K23" i="4"/>
  <c r="K24" i="4"/>
  <c r="H24" i="4"/>
  <c r="H23" i="4"/>
  <c r="H22" i="4"/>
  <c r="K21" i="4" l="1"/>
  <c r="N21" i="4"/>
  <c r="H21" i="4"/>
  <c r="D21" i="4"/>
  <c r="C21" i="4" s="1"/>
</calcChain>
</file>

<file path=xl/sharedStrings.xml><?xml version="1.0" encoding="utf-8"?>
<sst xmlns="http://schemas.openxmlformats.org/spreadsheetml/2006/main" count="28" uniqueCount="21">
  <si>
    <t>Destino del volumen de la producción primaria e industrial de hidrocarburos</t>
  </si>
  <si>
    <t>(Porcentajes)</t>
  </si>
  <si>
    <t>Año</t>
  </si>
  <si>
    <t>Distribución de petróleo crudo</t>
  </si>
  <si>
    <t>Distribución de gas natural</t>
  </si>
  <si>
    <t>Distribución de petroquímicos</t>
  </si>
  <si>
    <t>Total</t>
  </si>
  <si>
    <t>Mercado interno</t>
  </si>
  <si>
    <t>A terminales de exportación</t>
  </si>
  <si>
    <t>Subtotal</t>
  </si>
  <si>
    <t>1/ Representa volúmenes medidos a condiciones atmosféricas, sin corregir por poder calorífico.</t>
  </si>
  <si>
    <t>Fuente: Secretaría de Energía. Petróleos Mexicanos.</t>
  </si>
  <si>
    <t>A refinación</t>
  </si>
  <si>
    <t>A petroquímica</t>
  </si>
  <si>
    <t>Distribución de petrolíferos y gas licuado</t>
  </si>
  <si>
    <t>2/ Incluye consumo propio de Pemex-Exploración y Producción, a la atmósfera, condensación en ductos y empaque neto.</t>
  </si>
  <si>
    <t xml:space="preserve">www.pemex.gob.mx </t>
  </si>
  <si>
    <r>
      <t xml:space="preserve">Total </t>
    </r>
    <r>
      <rPr>
        <vertAlign val="superscript"/>
        <sz val="7"/>
        <rFont val="Soberana Sans Light"/>
        <family val="3"/>
      </rPr>
      <t>1/</t>
    </r>
  </si>
  <si>
    <r>
      <t xml:space="preserve">Mercado interno </t>
    </r>
    <r>
      <rPr>
        <vertAlign val="superscript"/>
        <sz val="7"/>
        <rFont val="Soberana Sans Light"/>
        <family val="3"/>
      </rPr>
      <t>2/</t>
    </r>
  </si>
  <si>
    <r>
      <t xml:space="preserve">2016 </t>
    </r>
    <r>
      <rPr>
        <vertAlign val="superscript"/>
        <sz val="7"/>
        <rFont val="Soberana Sans Light"/>
        <family val="3"/>
      </rPr>
      <t>e/</t>
    </r>
  </si>
  <si>
    <t>e/ Cifras al mes de junio.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</si>
</sst>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___;"/>
    <numFmt numFmtId="166" formatCode="#,##0.0_;"/>
    <numFmt numFmtId="167" formatCode="_-[$€-2]* #,##0.00_-;\-[$€-2]* #,##0.00_-;_-[$€-2]* &quot;-&quot;??_-"/>
  </numFmts>
  <fonts count="24" x14ac:knownFonts="1">
    <font>
      <sz val="10"/>
      <name val="Arial"/>
    </font>
    <font>
      <sz val="10"/>
      <name val="Arial"/>
      <family val="2"/>
    </font>
    <font>
      <u/>
      <sz val="14.4"/>
      <color indexed="12"/>
      <name val="Helv"/>
    </font>
    <font>
      <sz val="8"/>
      <name val="Arial"/>
      <family val="2"/>
    </font>
    <font>
      <b/>
      <i/>
      <sz val="11"/>
      <name val="Arial"/>
      <family val="2"/>
    </font>
    <font>
      <i/>
      <sz val="7"/>
      <name val="Arial"/>
      <family val="2"/>
    </font>
    <font>
      <sz val="6"/>
      <name val="Arial"/>
      <family val="2"/>
    </font>
    <font>
      <sz val="6"/>
      <name val="Times New Roman"/>
      <family val="1"/>
    </font>
    <font>
      <sz val="7.5"/>
      <name val="EurekaSans-RegularCaps"/>
      <family val="3"/>
    </font>
    <font>
      <sz val="7"/>
      <name val="EurekaSans-RegularCaps"/>
      <family val="3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.5"/>
      <name val="Soberana Sans Light"/>
      <family val="3"/>
    </font>
    <font>
      <sz val="7"/>
      <name val="Soberana Sans Light"/>
      <family val="3"/>
    </font>
    <font>
      <sz val="6"/>
      <name val="Soberana Sans Light"/>
      <family val="3"/>
    </font>
    <font>
      <sz val="5.5"/>
      <name val="Soberana Sans Light"/>
      <family val="3"/>
    </font>
    <font>
      <sz val="5"/>
      <name val="Soberana Sans Light"/>
      <family val="3"/>
    </font>
    <font>
      <sz val="5"/>
      <name val="EurekaSans-RegularCaps"/>
      <family val="3"/>
    </font>
    <font>
      <b/>
      <sz val="5"/>
      <name val="Soberana Sans Light"/>
      <family val="3"/>
    </font>
    <font>
      <u/>
      <sz val="5.5"/>
      <name val="Soberana Sans Light"/>
      <family val="3"/>
    </font>
    <font>
      <sz val="5.5"/>
      <name val="Arial"/>
      <family val="2"/>
    </font>
    <font>
      <sz val="5.5"/>
      <name val="Times New Roman"/>
      <family val="1"/>
    </font>
    <font>
      <vertAlign val="superscript"/>
      <sz val="7"/>
      <name val="Soberana Sans Light"/>
      <family val="3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4">
    <xf numFmtId="0" fontId="0" fillId="0" borderId="0"/>
    <xf numFmtId="167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4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quotePrefix="1" applyFont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/>
    <xf numFmtId="0" fontId="6" fillId="0" borderId="0" xfId="0" applyFont="1" applyFill="1"/>
    <xf numFmtId="165" fontId="7" fillId="0" borderId="0" xfId="0" applyNumberFormat="1" applyFont="1" applyFill="1" applyBorder="1" applyAlignment="1" applyProtection="1">
      <alignment horizontal="right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66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/>
    <xf numFmtId="0" fontId="0" fillId="0" borderId="0" xfId="0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0" fillId="0" borderId="0" xfId="0" applyFont="1"/>
    <xf numFmtId="0" fontId="0" fillId="3" borderId="0" xfId="0" applyFill="1"/>
    <xf numFmtId="0" fontId="0" fillId="0" borderId="0" xfId="0" applyFill="1" applyAlignment="1">
      <alignment vertical="center"/>
    </xf>
    <xf numFmtId="0" fontId="10" fillId="0" borderId="0" xfId="0" applyFont="1" applyFill="1"/>
    <xf numFmtId="0" fontId="12" fillId="0" borderId="0" xfId="0" applyFont="1" applyFill="1"/>
    <xf numFmtId="0" fontId="13" fillId="0" borderId="0" xfId="3" applyFont="1" applyAlignment="1">
      <alignment horizontal="left"/>
    </xf>
    <xf numFmtId="0" fontId="14" fillId="0" borderId="0" xfId="3" applyFont="1" applyAlignment="1">
      <alignment horizontal="left"/>
    </xf>
    <xf numFmtId="0" fontId="16" fillId="2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166" fontId="18" fillId="0" borderId="3" xfId="0" applyNumberFormat="1" applyFont="1" applyFill="1" applyBorder="1" applyAlignment="1" applyProtection="1">
      <alignment horizontal="righ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2" xfId="0" applyFont="1" applyFill="1" applyBorder="1" applyAlignment="1">
      <alignment horizontal="right"/>
    </xf>
    <xf numFmtId="164" fontId="17" fillId="0" borderId="10" xfId="0" applyNumberFormat="1" applyFont="1" applyFill="1" applyBorder="1" applyAlignment="1" applyProtection="1">
      <alignment horizontal="right" vertical="center"/>
    </xf>
    <xf numFmtId="0" fontId="18" fillId="0" borderId="3" xfId="0" applyFont="1" applyFill="1" applyBorder="1" applyAlignment="1">
      <alignment horizontal="right"/>
    </xf>
    <xf numFmtId="164" fontId="19" fillId="0" borderId="10" xfId="0" applyNumberFormat="1" applyFont="1" applyFill="1" applyBorder="1" applyAlignment="1" applyProtection="1">
      <alignment horizontal="right" vertical="center"/>
    </xf>
    <xf numFmtId="0" fontId="20" fillId="0" borderId="0" xfId="2" applyFont="1" applyFill="1" applyBorder="1" applyAlignment="1" applyProtection="1">
      <alignment horizontal="right" vertical="top"/>
    </xf>
    <xf numFmtId="0" fontId="21" fillId="0" borderId="0" xfId="0" applyFont="1" applyFill="1"/>
    <xf numFmtId="165" fontId="22" fillId="0" borderId="0" xfId="0" applyNumberFormat="1" applyFont="1" applyFill="1" applyBorder="1" applyAlignment="1" applyProtection="1">
      <alignment horizontal="right"/>
    </xf>
    <xf numFmtId="0" fontId="15" fillId="4" borderId="1" xfId="0" applyFont="1" applyFill="1" applyBorder="1" applyAlignment="1">
      <alignment horizontal="center" vertical="center" wrapText="1"/>
    </xf>
    <xf numFmtId="0" fontId="15" fillId="4" borderId="13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 wrapText="1"/>
    </xf>
    <xf numFmtId="0" fontId="15" fillId="4" borderId="5" xfId="0" applyFont="1" applyFill="1" applyBorder="1" applyAlignment="1">
      <alignment horizontal="center" vertical="center" wrapText="1"/>
    </xf>
    <xf numFmtId="0" fontId="15" fillId="4" borderId="6" xfId="0" applyFont="1" applyFill="1" applyBorder="1" applyAlignment="1">
      <alignment horizontal="center" vertical="center" wrapText="1"/>
    </xf>
    <xf numFmtId="0" fontId="15" fillId="4" borderId="7" xfId="0" applyFont="1" applyFill="1" applyBorder="1" applyAlignment="1">
      <alignment horizontal="center"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wrapText="1"/>
    </xf>
    <xf numFmtId="0" fontId="15" fillId="4" borderId="3" xfId="0" applyFont="1" applyFill="1" applyBorder="1" applyAlignment="1">
      <alignment wrapText="1"/>
    </xf>
  </cellXfs>
  <cellStyles count="4">
    <cellStyle name="Euro" xfId="1"/>
    <cellStyle name="Hipervínculo" xfId="2" builtinId="8"/>
    <cellStyle name="Normal" xfId="0" builtinId="0"/>
    <cellStyle name="Normal 2" xfId="3"/>
  </cellStyles>
  <dxfs count="0"/>
  <tableStyles count="0" defaultTableStyle="TableStyleMedium9" defaultPivotStyle="PivotStyleLight16"/>
  <colors>
    <mruColors>
      <color rgb="FF80808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eme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32"/>
  <sheetViews>
    <sheetView showGridLines="0" tabSelected="1" topLeftCell="B1" zoomScale="170" zoomScaleNormal="170" workbookViewId="0">
      <selection activeCell="G5" sqref="G5"/>
    </sheetView>
  </sheetViews>
  <sheetFormatPr baseColWidth="10" defaultColWidth="11.42578125" defaultRowHeight="12.75" x14ac:dyDescent="0.2"/>
  <cols>
    <col min="1" max="1" width="7.42578125" customWidth="1"/>
    <col min="2" max="2" width="5.7109375" customWidth="1"/>
    <col min="3" max="3" width="6.7109375" customWidth="1"/>
    <col min="4" max="4" width="7.7109375" customWidth="1"/>
    <col min="5" max="5" width="9" customWidth="1"/>
    <col min="6" max="6" width="8.7109375" customWidth="1"/>
    <col min="7" max="7" width="8.28515625" customWidth="1"/>
    <col min="8" max="8" width="6.7109375" customWidth="1"/>
    <col min="9" max="9" width="6.28515625" customWidth="1"/>
    <col min="10" max="10" width="7.7109375" customWidth="1"/>
    <col min="11" max="11" width="8.42578125" customWidth="1"/>
    <col min="12" max="12" width="6.28515625" customWidth="1"/>
    <col min="13" max="13" width="8.7109375" customWidth="1"/>
    <col min="14" max="14" width="6.7109375" customWidth="1"/>
    <col min="15" max="15" width="6.5703125" customWidth="1"/>
    <col min="16" max="16" width="8.7109375" customWidth="1"/>
  </cols>
  <sheetData>
    <row r="3" spans="2:21" ht="17.100000000000001" customHeight="1" x14ac:dyDescent="0.2">
      <c r="B3" s="18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21" ht="10.5" customHeight="1" x14ac:dyDescent="0.2">
      <c r="B4" s="19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2:21" ht="2.4500000000000002" customHeight="1" x14ac:dyDescent="0.2">
      <c r="B5" s="3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2:21" ht="9" customHeight="1" x14ac:dyDescent="0.2">
      <c r="B6" s="31" t="s">
        <v>2</v>
      </c>
      <c r="C6" s="33" t="s">
        <v>3</v>
      </c>
      <c r="D6" s="34"/>
      <c r="E6" s="34"/>
      <c r="F6" s="34"/>
      <c r="G6" s="35"/>
      <c r="H6" s="33" t="s">
        <v>4</v>
      </c>
      <c r="I6" s="34"/>
      <c r="J6" s="35"/>
      <c r="K6" s="36" t="s">
        <v>14</v>
      </c>
      <c r="L6" s="37"/>
      <c r="M6" s="38"/>
      <c r="N6" s="34" t="s">
        <v>5</v>
      </c>
      <c r="O6" s="34"/>
      <c r="P6" s="35"/>
    </row>
    <row r="7" spans="2:21" ht="9" customHeight="1" x14ac:dyDescent="0.2">
      <c r="B7" s="31"/>
      <c r="C7" s="33"/>
      <c r="D7" s="34"/>
      <c r="E7" s="34"/>
      <c r="F7" s="34"/>
      <c r="G7" s="35"/>
      <c r="H7" s="33"/>
      <c r="I7" s="34"/>
      <c r="J7" s="35"/>
      <c r="K7" s="39"/>
      <c r="L7" s="40"/>
      <c r="M7" s="41"/>
      <c r="N7" s="34"/>
      <c r="O7" s="34"/>
      <c r="P7" s="35"/>
    </row>
    <row r="8" spans="2:21" ht="11.1" customHeight="1" x14ac:dyDescent="0.2">
      <c r="B8" s="31"/>
      <c r="C8" s="42" t="s">
        <v>6</v>
      </c>
      <c r="D8" s="33" t="s">
        <v>7</v>
      </c>
      <c r="E8" s="34"/>
      <c r="F8" s="35"/>
      <c r="G8" s="32" t="s">
        <v>8</v>
      </c>
      <c r="H8" s="44" t="s">
        <v>17</v>
      </c>
      <c r="I8" s="32" t="s">
        <v>18</v>
      </c>
      <c r="J8" s="31" t="s">
        <v>8</v>
      </c>
      <c r="K8" s="42" t="s">
        <v>6</v>
      </c>
      <c r="L8" s="43" t="s">
        <v>7</v>
      </c>
      <c r="M8" s="31" t="s">
        <v>8</v>
      </c>
      <c r="N8" s="34" t="s">
        <v>6</v>
      </c>
      <c r="O8" s="31" t="s">
        <v>7</v>
      </c>
      <c r="P8" s="32" t="s">
        <v>8</v>
      </c>
    </row>
    <row r="9" spans="2:21" ht="11.1" customHeight="1" x14ac:dyDescent="0.2">
      <c r="B9" s="31"/>
      <c r="C9" s="42"/>
      <c r="D9" s="42" t="s">
        <v>9</v>
      </c>
      <c r="E9" s="44" t="s">
        <v>12</v>
      </c>
      <c r="F9" s="44" t="s">
        <v>13</v>
      </c>
      <c r="G9" s="32"/>
      <c r="H9" s="46"/>
      <c r="I9" s="32"/>
      <c r="J9" s="31"/>
      <c r="K9" s="42"/>
      <c r="L9" s="43"/>
      <c r="M9" s="31"/>
      <c r="N9" s="34"/>
      <c r="O9" s="31"/>
      <c r="P9" s="32"/>
    </row>
    <row r="10" spans="2:21" ht="11.1" customHeight="1" x14ac:dyDescent="0.2">
      <c r="B10" s="31"/>
      <c r="C10" s="42"/>
      <c r="D10" s="42"/>
      <c r="E10" s="45"/>
      <c r="F10" s="45"/>
      <c r="G10" s="32"/>
      <c r="H10" s="47"/>
      <c r="I10" s="32"/>
      <c r="J10" s="31"/>
      <c r="K10" s="42"/>
      <c r="L10" s="43"/>
      <c r="M10" s="31"/>
      <c r="N10" s="34"/>
      <c r="O10" s="31"/>
      <c r="P10" s="32"/>
    </row>
    <row r="11" spans="2:21" ht="3" customHeight="1" x14ac:dyDescent="0.2">
      <c r="B11" s="7"/>
      <c r="C11" s="23"/>
      <c r="D11" s="24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</row>
    <row r="12" spans="2:21" s="11" customFormat="1" ht="8.4499999999999993" customHeight="1" x14ac:dyDescent="0.2">
      <c r="B12" s="20">
        <v>2005</v>
      </c>
      <c r="C12" s="27">
        <v>100</v>
      </c>
      <c r="D12" s="25">
        <v>45</v>
      </c>
      <c r="E12" s="25">
        <v>41</v>
      </c>
      <c r="F12" s="25">
        <v>4</v>
      </c>
      <c r="G12" s="25">
        <v>55</v>
      </c>
      <c r="H12" s="27">
        <v>100</v>
      </c>
      <c r="I12" s="25">
        <v>99.5</v>
      </c>
      <c r="J12" s="25">
        <v>0.5</v>
      </c>
      <c r="K12" s="27">
        <v>100</v>
      </c>
      <c r="L12" s="25">
        <v>90.5</v>
      </c>
      <c r="M12" s="25">
        <v>9.5</v>
      </c>
      <c r="N12" s="27">
        <v>100</v>
      </c>
      <c r="O12" s="25">
        <v>81.3</v>
      </c>
      <c r="P12" s="25">
        <v>18.7</v>
      </c>
    </row>
    <row r="13" spans="2:21" s="11" customFormat="1" ht="8.4499999999999993" customHeight="1" x14ac:dyDescent="0.2">
      <c r="B13" s="20">
        <v>2006</v>
      </c>
      <c r="C13" s="27">
        <v>100</v>
      </c>
      <c r="D13" s="25">
        <v>44.674065272657899</v>
      </c>
      <c r="E13" s="25">
        <v>40.89101941337357</v>
      </c>
      <c r="F13" s="25">
        <v>3.7830458592843317</v>
      </c>
      <c r="G13" s="25">
        <v>55.325934727342108</v>
      </c>
      <c r="H13" s="27">
        <v>100</v>
      </c>
      <c r="I13" s="25">
        <v>99.360230134545404</v>
      </c>
      <c r="J13" s="25">
        <v>0.63976986545459902</v>
      </c>
      <c r="K13" s="27">
        <v>100</v>
      </c>
      <c r="L13" s="25">
        <v>90.409028189295086</v>
      </c>
      <c r="M13" s="25">
        <v>9.5909718107048967</v>
      </c>
      <c r="N13" s="27">
        <v>100</v>
      </c>
      <c r="O13" s="25">
        <v>83.064121611187929</v>
      </c>
      <c r="P13" s="25">
        <v>16.935878388812082</v>
      </c>
    </row>
    <row r="14" spans="2:21" s="11" customFormat="1" ht="8.4499999999999993" customHeight="1" x14ac:dyDescent="0.2">
      <c r="B14" s="20">
        <v>2007</v>
      </c>
      <c r="C14" s="27">
        <v>100</v>
      </c>
      <c r="D14" s="25">
        <v>44.361458435038138</v>
      </c>
      <c r="E14" s="25">
        <v>40.255945539530821</v>
      </c>
      <c r="F14" s="25">
        <v>4.1055128955073172</v>
      </c>
      <c r="G14" s="25">
        <v>55.638541564961862</v>
      </c>
      <c r="H14" s="27">
        <v>100</v>
      </c>
      <c r="I14" s="25">
        <v>97.40386926011125</v>
      </c>
      <c r="J14" s="25">
        <v>2.5961307398887596</v>
      </c>
      <c r="K14" s="27">
        <v>100</v>
      </c>
      <c r="L14" s="25">
        <v>90.994179817677093</v>
      </c>
      <c r="M14" s="25">
        <v>9.0058201823229034</v>
      </c>
      <c r="N14" s="27">
        <v>100</v>
      </c>
      <c r="O14" s="25">
        <v>86.002994925192183</v>
      </c>
      <c r="P14" s="25">
        <v>13.997005074807829</v>
      </c>
    </row>
    <row r="15" spans="2:21" s="11" customFormat="1" ht="8.4499999999999993" customHeight="1" x14ac:dyDescent="0.2">
      <c r="B15" s="20">
        <v>2008</v>
      </c>
      <c r="C15" s="27">
        <v>100</v>
      </c>
      <c r="D15" s="25">
        <v>48.919318361928603</v>
      </c>
      <c r="E15" s="25">
        <v>44.157693264142935</v>
      </c>
      <c r="F15" s="25">
        <v>4.7616250977856733</v>
      </c>
      <c r="G15" s="25">
        <v>51.080681638071404</v>
      </c>
      <c r="H15" s="27">
        <v>100</v>
      </c>
      <c r="I15" s="25">
        <v>98.013371793676683</v>
      </c>
      <c r="J15" s="25">
        <v>1.9866282063233274</v>
      </c>
      <c r="K15" s="27">
        <v>100</v>
      </c>
      <c r="L15" s="25">
        <v>90.553498978257807</v>
      </c>
      <c r="M15" s="25">
        <v>9.4465010217421863</v>
      </c>
      <c r="N15" s="27">
        <v>100</v>
      </c>
      <c r="O15" s="25">
        <v>88.348023447099422</v>
      </c>
      <c r="P15" s="25">
        <v>11.651976552900562</v>
      </c>
      <c r="Q15" s="15"/>
      <c r="R15" s="15"/>
      <c r="S15" s="15"/>
      <c r="T15" s="15"/>
      <c r="U15" s="15"/>
    </row>
    <row r="16" spans="2:21" s="11" customFormat="1" ht="8.4499999999999993" customHeight="1" x14ac:dyDescent="0.2">
      <c r="B16" s="20">
        <v>2009</v>
      </c>
      <c r="C16" s="27">
        <v>100</v>
      </c>
      <c r="D16" s="25">
        <v>52.5</v>
      </c>
      <c r="E16" s="25">
        <v>48.7</v>
      </c>
      <c r="F16" s="25">
        <v>3.8</v>
      </c>
      <c r="G16" s="25">
        <v>47.5</v>
      </c>
      <c r="H16" s="27">
        <v>100</v>
      </c>
      <c r="I16" s="25">
        <v>98.8</v>
      </c>
      <c r="J16" s="25">
        <v>1.2</v>
      </c>
      <c r="K16" s="27">
        <v>100</v>
      </c>
      <c r="L16" s="25">
        <v>87.9</v>
      </c>
      <c r="M16" s="25">
        <v>12.1</v>
      </c>
      <c r="N16" s="27">
        <v>100</v>
      </c>
      <c r="O16" s="25">
        <v>84.5</v>
      </c>
      <c r="P16" s="25">
        <v>15.5</v>
      </c>
      <c r="Q16" s="15"/>
      <c r="R16" s="15"/>
      <c r="S16" s="15"/>
      <c r="T16" s="15"/>
      <c r="U16" s="15"/>
    </row>
    <row r="17" spans="1:21" s="11" customFormat="1" ht="3" customHeight="1" x14ac:dyDescent="0.2">
      <c r="B17" s="20"/>
      <c r="C17" s="27"/>
      <c r="D17" s="25"/>
      <c r="E17" s="25"/>
      <c r="F17" s="25"/>
      <c r="G17" s="25"/>
      <c r="H17" s="27"/>
      <c r="I17" s="25"/>
      <c r="J17" s="25"/>
      <c r="K17" s="27"/>
      <c r="L17" s="25"/>
      <c r="M17" s="25"/>
      <c r="N17" s="27"/>
      <c r="O17" s="25"/>
      <c r="P17" s="25"/>
      <c r="Q17" s="15"/>
      <c r="R17" s="15"/>
      <c r="S17" s="15"/>
      <c r="T17" s="15"/>
      <c r="U17" s="15"/>
    </row>
    <row r="18" spans="1:21" s="11" customFormat="1" ht="8.4499999999999993" customHeight="1" x14ac:dyDescent="0.2">
      <c r="B18" s="20">
        <v>2010</v>
      </c>
      <c r="C18" s="27">
        <v>100.00000000677205</v>
      </c>
      <c r="D18" s="25">
        <v>46.719108026548952</v>
      </c>
      <c r="E18" s="25">
        <v>46.719108026548952</v>
      </c>
      <c r="F18" s="25">
        <v>0</v>
      </c>
      <c r="G18" s="25">
        <v>53.280891980223103</v>
      </c>
      <c r="H18" s="27">
        <v>100</v>
      </c>
      <c r="I18" s="25">
        <v>99.7</v>
      </c>
      <c r="J18" s="25">
        <v>0.3</v>
      </c>
      <c r="K18" s="27">
        <v>100</v>
      </c>
      <c r="L18" s="25">
        <v>90.1</v>
      </c>
      <c r="M18" s="25">
        <v>9.9</v>
      </c>
      <c r="N18" s="27">
        <v>100</v>
      </c>
      <c r="O18" s="25">
        <v>86.2</v>
      </c>
      <c r="P18" s="25">
        <v>13.8</v>
      </c>
      <c r="Q18" s="15"/>
      <c r="R18" s="15"/>
      <c r="S18" s="15"/>
      <c r="T18" s="15"/>
      <c r="U18" s="15"/>
    </row>
    <row r="19" spans="1:21" s="11" customFormat="1" ht="8.4499999999999993" customHeight="1" x14ac:dyDescent="0.2">
      <c r="B19" s="20">
        <v>2011</v>
      </c>
      <c r="C19" s="27">
        <v>100</v>
      </c>
      <c r="D19" s="25">
        <v>46.608708225893587</v>
      </c>
      <c r="E19" s="25">
        <v>46.608708225893587</v>
      </c>
      <c r="F19" s="25">
        <v>0</v>
      </c>
      <c r="G19" s="25">
        <v>53.391291770838642</v>
      </c>
      <c r="H19" s="27">
        <v>99.961357525402576</v>
      </c>
      <c r="I19" s="25">
        <v>99.961357525402576</v>
      </c>
      <c r="J19" s="25">
        <v>0</v>
      </c>
      <c r="K19" s="27">
        <v>100</v>
      </c>
      <c r="L19" s="25">
        <v>90.66120521096974</v>
      </c>
      <c r="M19" s="25">
        <v>9.3387947890302669</v>
      </c>
      <c r="N19" s="27">
        <v>100</v>
      </c>
      <c r="O19" s="25">
        <v>90.275760191309445</v>
      </c>
      <c r="P19" s="25">
        <v>9.7242398086905553</v>
      </c>
      <c r="Q19" s="15"/>
      <c r="R19" s="15"/>
      <c r="S19" s="15"/>
      <c r="T19" s="15"/>
      <c r="U19" s="15"/>
    </row>
    <row r="20" spans="1:21" s="11" customFormat="1" ht="8.4499999999999993" customHeight="1" x14ac:dyDescent="0.2">
      <c r="B20" s="20">
        <v>2012</v>
      </c>
      <c r="C20" s="27">
        <v>99.999999989861607</v>
      </c>
      <c r="D20" s="25">
        <v>48.845524373638192</v>
      </c>
      <c r="E20" s="25">
        <v>48.845524373638192</v>
      </c>
      <c r="F20" s="25">
        <v>0</v>
      </c>
      <c r="G20" s="25">
        <v>51.154475616223415</v>
      </c>
      <c r="H20" s="27">
        <v>100</v>
      </c>
      <c r="I20" s="25">
        <v>99.972844704283631</v>
      </c>
      <c r="J20" s="25">
        <v>2.715529571637583E-2</v>
      </c>
      <c r="K20" s="27">
        <v>100</v>
      </c>
      <c r="L20" s="25">
        <v>92.846360215104099</v>
      </c>
      <c r="M20" s="25">
        <v>7.153639784895903</v>
      </c>
      <c r="N20" s="27">
        <v>100</v>
      </c>
      <c r="O20" s="25">
        <v>87.431455389440472</v>
      </c>
      <c r="P20" s="25">
        <v>12.568544610559529</v>
      </c>
      <c r="Q20" s="15"/>
      <c r="R20" s="15"/>
      <c r="S20" s="15"/>
      <c r="T20" s="15"/>
      <c r="U20" s="15"/>
    </row>
    <row r="21" spans="1:21" s="11" customFormat="1" ht="8.4499999999999993" customHeight="1" x14ac:dyDescent="0.2">
      <c r="B21" s="20">
        <v>2013</v>
      </c>
      <c r="C21" s="27">
        <f>SUM(D21+G21)</f>
        <v>100</v>
      </c>
      <c r="D21" s="25">
        <f>SUM(E21+F21)</f>
        <v>50.8</v>
      </c>
      <c r="E21" s="25">
        <v>50.8</v>
      </c>
      <c r="F21" s="25">
        <v>0</v>
      </c>
      <c r="G21" s="25">
        <v>49.2</v>
      </c>
      <c r="H21" s="27">
        <f>SUM(I21+J21)</f>
        <v>100</v>
      </c>
      <c r="I21" s="25">
        <v>99.9</v>
      </c>
      <c r="J21" s="25">
        <v>0.1</v>
      </c>
      <c r="K21" s="27">
        <f>SUM(L21+M21)</f>
        <v>100</v>
      </c>
      <c r="L21" s="25">
        <v>91</v>
      </c>
      <c r="M21" s="25">
        <v>9</v>
      </c>
      <c r="N21" s="27">
        <f>SUM(O21+P21)</f>
        <v>100</v>
      </c>
      <c r="O21" s="25">
        <v>86.578078883647592</v>
      </c>
      <c r="P21" s="25">
        <v>13.421921116352415</v>
      </c>
      <c r="Q21" s="15"/>
      <c r="R21" s="15"/>
      <c r="S21" s="15"/>
      <c r="T21" s="15"/>
      <c r="U21" s="15"/>
    </row>
    <row r="22" spans="1:21" s="11" customFormat="1" ht="8.4499999999999993" customHeight="1" x14ac:dyDescent="0.2">
      <c r="B22" s="20">
        <v>2014</v>
      </c>
      <c r="C22" s="27">
        <f t="shared" ref="C22:C24" si="0">SUM(D22+G22)</f>
        <v>100</v>
      </c>
      <c r="D22" s="25">
        <f>SUM(E22+F22)</f>
        <v>50.3</v>
      </c>
      <c r="E22" s="25">
        <v>50.3</v>
      </c>
      <c r="F22" s="25">
        <v>0</v>
      </c>
      <c r="G22" s="25">
        <v>49.7</v>
      </c>
      <c r="H22" s="27">
        <f>SUM(I22+J22)</f>
        <v>100</v>
      </c>
      <c r="I22" s="25">
        <v>99.921798665934062</v>
      </c>
      <c r="J22" s="25">
        <v>7.8201334065939015E-2</v>
      </c>
      <c r="K22" s="27">
        <f t="shared" ref="K22:K24" si="1">SUM(L22+M22)</f>
        <v>100</v>
      </c>
      <c r="L22" s="25">
        <v>89.6</v>
      </c>
      <c r="M22" s="25">
        <v>10.4</v>
      </c>
      <c r="N22" s="27">
        <v>99.999999999999986</v>
      </c>
      <c r="O22" s="25">
        <v>91.1</v>
      </c>
      <c r="P22" s="25">
        <v>8.9</v>
      </c>
      <c r="Q22" s="15"/>
      <c r="R22" s="15"/>
      <c r="S22" s="15"/>
      <c r="T22" s="15"/>
      <c r="U22" s="15"/>
    </row>
    <row r="23" spans="1:21" s="11" customFormat="1" ht="8.4499999999999993" customHeight="1" x14ac:dyDescent="0.2">
      <c r="B23" s="20">
        <v>2015</v>
      </c>
      <c r="C23" s="27">
        <f t="shared" si="0"/>
        <v>100</v>
      </c>
      <c r="D23" s="25">
        <f>SUM(E23+F23)</f>
        <v>47.462986716481595</v>
      </c>
      <c r="E23" s="25">
        <v>47.462986716481595</v>
      </c>
      <c r="F23" s="25">
        <v>0</v>
      </c>
      <c r="G23" s="25">
        <v>52.537013283518398</v>
      </c>
      <c r="H23" s="27">
        <f>SUM(I23+J23)</f>
        <v>100</v>
      </c>
      <c r="I23" s="25">
        <v>99.9</v>
      </c>
      <c r="J23" s="25">
        <v>0.1</v>
      </c>
      <c r="K23" s="27">
        <f t="shared" si="1"/>
        <v>100</v>
      </c>
      <c r="L23" s="25">
        <v>89.794028730991243</v>
      </c>
      <c r="M23" s="25">
        <v>10.205971269008757</v>
      </c>
      <c r="N23" s="27">
        <v>100</v>
      </c>
      <c r="O23" s="25">
        <v>91.865269839636227</v>
      </c>
      <c r="P23" s="25">
        <v>8.1347301603637732</v>
      </c>
      <c r="Q23" s="15"/>
      <c r="R23" s="15"/>
      <c r="S23" s="15"/>
      <c r="T23" s="15"/>
      <c r="U23" s="15"/>
    </row>
    <row r="24" spans="1:21" s="11" customFormat="1" ht="8.4499999999999993" customHeight="1" x14ac:dyDescent="0.2">
      <c r="B24" s="20" t="s">
        <v>19</v>
      </c>
      <c r="C24" s="27">
        <f t="shared" si="0"/>
        <v>100.00000000000011</v>
      </c>
      <c r="D24" s="25">
        <f>SUM(E24+F24)</f>
        <v>48.44021420791556</v>
      </c>
      <c r="E24" s="25">
        <v>48.44021420791556</v>
      </c>
      <c r="F24" s="25">
        <v>0</v>
      </c>
      <c r="G24" s="25">
        <v>51.559785792084554</v>
      </c>
      <c r="H24" s="27">
        <f>SUM(I24+J24)</f>
        <v>99.996885681590797</v>
      </c>
      <c r="I24" s="25">
        <v>99.969730385874428</v>
      </c>
      <c r="J24" s="25">
        <v>2.715529571637583E-2</v>
      </c>
      <c r="K24" s="27">
        <f t="shared" si="1"/>
        <v>100</v>
      </c>
      <c r="L24" s="25">
        <v>88.87833128901427</v>
      </c>
      <c r="M24" s="25">
        <v>11.12166871098573</v>
      </c>
      <c r="N24" s="27">
        <v>100</v>
      </c>
      <c r="O24" s="25">
        <v>94.48637242313815</v>
      </c>
      <c r="P24" s="25">
        <v>5.5136275768618503</v>
      </c>
      <c r="Q24" s="15"/>
      <c r="R24" s="15"/>
      <c r="S24" s="15"/>
      <c r="T24" s="15"/>
      <c r="U24" s="15"/>
    </row>
    <row r="25" spans="1:21" ht="3" customHeight="1" x14ac:dyDescent="0.2">
      <c r="B25" s="8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6"/>
      <c r="Q25" s="4"/>
      <c r="R25" s="4"/>
      <c r="S25" s="4"/>
      <c r="T25" s="4"/>
      <c r="U25" s="4"/>
    </row>
    <row r="26" spans="1:21" ht="3" customHeight="1" x14ac:dyDescent="0.2">
      <c r="B26" s="12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10"/>
      <c r="Q26" s="4"/>
      <c r="R26" s="4"/>
      <c r="S26" s="4"/>
      <c r="T26" s="4"/>
      <c r="U26" s="4"/>
    </row>
    <row r="27" spans="1:21" s="13" customFormat="1" ht="8.1" customHeight="1" x14ac:dyDescent="0.15">
      <c r="B27" s="21" t="s">
        <v>10</v>
      </c>
      <c r="C27" s="5"/>
      <c r="D27" s="5"/>
      <c r="E27" s="6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16"/>
      <c r="R27" s="16"/>
      <c r="S27" s="16"/>
      <c r="T27" s="16"/>
      <c r="U27" s="16"/>
    </row>
    <row r="28" spans="1:21" s="13" customFormat="1" ht="8.1" customHeight="1" x14ac:dyDescent="0.15">
      <c r="B28" s="21" t="s">
        <v>15</v>
      </c>
      <c r="C28" s="5"/>
      <c r="D28" s="5"/>
      <c r="E28" s="6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16"/>
      <c r="R28" s="16"/>
      <c r="S28" s="16"/>
      <c r="T28" s="16"/>
      <c r="U28" s="16"/>
    </row>
    <row r="29" spans="1:21" s="13" customFormat="1" ht="8.1" customHeight="1" x14ac:dyDescent="0.15">
      <c r="B29" s="21" t="s">
        <v>20</v>
      </c>
      <c r="C29" s="5"/>
      <c r="D29" s="29"/>
      <c r="E29" s="30"/>
      <c r="F29" s="29"/>
      <c r="G29" s="5"/>
      <c r="H29" s="5"/>
      <c r="I29" s="5"/>
      <c r="J29" s="5"/>
      <c r="K29" s="5"/>
      <c r="L29" s="5"/>
      <c r="M29" s="5"/>
      <c r="N29" s="5"/>
      <c r="O29" s="5"/>
      <c r="P29" s="5"/>
      <c r="Q29" s="16"/>
      <c r="R29" s="16"/>
      <c r="S29" s="16"/>
      <c r="T29" s="16"/>
      <c r="U29" s="16"/>
    </row>
    <row r="30" spans="1:21" ht="8.1" customHeight="1" x14ac:dyDescent="0.2">
      <c r="B30" s="21" t="s">
        <v>11</v>
      </c>
      <c r="C30" s="5"/>
      <c r="D30" s="5"/>
      <c r="E30" s="6"/>
      <c r="F30" s="5"/>
      <c r="G30" s="5"/>
      <c r="H30" s="5"/>
      <c r="I30" s="5"/>
      <c r="J30" s="5"/>
      <c r="K30" s="5"/>
      <c r="L30" s="5"/>
      <c r="M30" s="5"/>
      <c r="N30" s="5"/>
      <c r="O30" s="5"/>
      <c r="P30" s="28" t="s">
        <v>16</v>
      </c>
      <c r="Q30" s="4"/>
      <c r="R30" s="4"/>
      <c r="S30" s="4"/>
      <c r="T30" s="4"/>
      <c r="U30" s="4"/>
    </row>
    <row r="31" spans="1:21" x14ac:dyDescent="0.2">
      <c r="C31" s="4"/>
      <c r="D31" s="4"/>
      <c r="E31" s="17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s="14" customFormat="1" x14ac:dyDescent="0.2">
      <c r="A32"/>
    </row>
  </sheetData>
  <mergeCells count="20">
    <mergeCell ref="H8:H10"/>
    <mergeCell ref="K8:K10"/>
    <mergeCell ref="M8:M10"/>
    <mergeCell ref="N8:N10"/>
    <mergeCell ref="O8:O10"/>
    <mergeCell ref="P8:P10"/>
    <mergeCell ref="B6:B10"/>
    <mergeCell ref="C6:G7"/>
    <mergeCell ref="H6:J7"/>
    <mergeCell ref="K6:M7"/>
    <mergeCell ref="N6:P7"/>
    <mergeCell ref="C8:C10"/>
    <mergeCell ref="L8:L10"/>
    <mergeCell ref="D8:F8"/>
    <mergeCell ref="G8:G10"/>
    <mergeCell ref="I8:I10"/>
    <mergeCell ref="J8:J10"/>
    <mergeCell ref="D9:D10"/>
    <mergeCell ref="E9:E10"/>
    <mergeCell ref="F9:F10"/>
  </mergeCells>
  <phoneticPr fontId="3" type="noConversion"/>
  <hyperlinks>
    <hyperlink ref="P30" r:id="rId1"/>
  </hyperlinks>
  <pageMargins left="0.78740157480314965" right="1.5748031496062993" top="0.98425196850393704" bottom="0.98425196850393704" header="0" footer="0"/>
  <pageSetup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M4_525A</vt:lpstr>
      <vt:lpstr>M4_525A!Área_de_impresión</vt:lpstr>
    </vt:vector>
  </TitlesOfParts>
  <Company>SENER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jortiz</dc:creator>
  <cp:lastModifiedBy>ramona_martinez</cp:lastModifiedBy>
  <cp:lastPrinted>2016-08-11T21:52:33Z</cp:lastPrinted>
  <dcterms:created xsi:type="dcterms:W3CDTF">2007-07-17T02:19:07Z</dcterms:created>
  <dcterms:modified xsi:type="dcterms:W3CDTF">2016-08-22T19:28:05Z</dcterms:modified>
</cp:coreProperties>
</file>