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_castro\Documents\2016\INFORME DE GOBIERNO\ACTUALIZACION FINAL\TURISMO\"/>
    </mc:Choice>
  </mc:AlternateContent>
  <bookViews>
    <workbookView xWindow="-15" yWindow="-15" windowWidth="20730" windowHeight="8790" tabRatio="717"/>
  </bookViews>
  <sheets>
    <sheet name="P213" sheetId="483" r:id="rId1"/>
  </sheets>
  <definedNames>
    <definedName name="_Fill" hidden="1">#REF!</definedName>
    <definedName name="A_impresión_IM">#REF!</definedName>
    <definedName name="_xlnm.Print_Area" localSheetId="0">'P213'!$A$2:$W$56</definedName>
    <definedName name="DIFERENCIAS">#N/A</definedName>
    <definedName name="VARIABLES">#N/A</definedName>
  </definedNames>
  <calcPr calcId="152511" concurrentCalc="0"/>
</workbook>
</file>

<file path=xl/calcChain.xml><?xml version="1.0" encoding="utf-8"?>
<calcChain xmlns="http://schemas.openxmlformats.org/spreadsheetml/2006/main">
  <c r="S37" i="483" l="1"/>
  <c r="P37" i="483"/>
  <c r="O37" i="483"/>
  <c r="N37" i="483"/>
  <c r="S31" i="483"/>
  <c r="P31" i="483"/>
  <c r="O31" i="483"/>
  <c r="N31" i="483"/>
  <c r="S25" i="483"/>
  <c r="P25" i="483"/>
  <c r="O25" i="483"/>
  <c r="N25" i="483"/>
  <c r="S19" i="483"/>
  <c r="P19" i="483"/>
  <c r="O19" i="483"/>
  <c r="N19" i="483"/>
  <c r="S13" i="483"/>
  <c r="P13" i="483"/>
  <c r="O13" i="483"/>
  <c r="N13" i="483"/>
  <c r="F13" i="483"/>
  <c r="E13" i="483"/>
  <c r="D13" i="483"/>
  <c r="C13" i="483"/>
  <c r="B13" i="483"/>
  <c r="P9" i="483"/>
  <c r="O9" i="483"/>
  <c r="N9" i="483"/>
  <c r="P8" i="483"/>
  <c r="O8" i="483"/>
  <c r="O7" i="483"/>
  <c r="N8" i="483"/>
  <c r="N7" i="483"/>
  <c r="S7" i="483"/>
  <c r="E7" i="483"/>
  <c r="D7" i="483"/>
  <c r="C7" i="483"/>
  <c r="B7" i="483"/>
  <c r="P6" i="483"/>
  <c r="O6" i="483"/>
  <c r="N6" i="483"/>
  <c r="P7" i="483"/>
</calcChain>
</file>

<file path=xl/sharedStrings.xml><?xml version="1.0" encoding="utf-8"?>
<sst xmlns="http://schemas.openxmlformats.org/spreadsheetml/2006/main" count="75" uniqueCount="32">
  <si>
    <t>Concepto</t>
  </si>
  <si>
    <t>Fuente: Secretaría de Turismo.</t>
  </si>
  <si>
    <t>4/ Se refiere a Acapulco, Cozumel, La Paz, Manzanillo, Mazatlán, Puerto Vallarta  y  Veracruz.</t>
  </si>
  <si>
    <t xml:space="preserve"> Total</t>
  </si>
  <si>
    <t xml:space="preserve">    % de ocupación</t>
  </si>
  <si>
    <t xml:space="preserve">    -Nacionales</t>
  </si>
  <si>
    <t xml:space="preserve">    -Extranjeros</t>
  </si>
  <si>
    <t xml:space="preserve">   % de ocupación</t>
  </si>
  <si>
    <t xml:space="preserve">    Llegada de turistas (Miles)</t>
  </si>
  <si>
    <t>n.d.</t>
  </si>
  <si>
    <t>6/ Incluye la Ciudad de México, Guadalajara y Monterrey.</t>
  </si>
  <si>
    <t>2/ Número de cuartos disponibles al mes de diciembre de cada año con excepción de las cifras preliminares de 2016.</t>
  </si>
  <si>
    <r>
      <t>Oferta hotelera por centros turísticos seleccionados</t>
    </r>
    <r>
      <rPr>
        <b/>
        <vertAlign val="superscript"/>
        <sz val="8.5"/>
        <rFont val="Soberana Sans Light"/>
        <family val="3"/>
      </rPr>
      <t>1/</t>
    </r>
  </si>
  <si>
    <r>
      <t xml:space="preserve">    Cuartos disponibles</t>
    </r>
    <r>
      <rPr>
        <vertAlign val="superscript"/>
        <sz val="5.5"/>
        <rFont val="Soberana Sans Light"/>
        <family val="3"/>
      </rPr>
      <t>2/</t>
    </r>
  </si>
  <si>
    <r>
      <t xml:space="preserve"> Integralmente planeados</t>
    </r>
    <r>
      <rPr>
        <vertAlign val="superscript"/>
        <sz val="5.5"/>
        <rFont val="Soberana Sans Light"/>
        <family val="3"/>
      </rPr>
      <t>3/</t>
    </r>
  </si>
  <si>
    <r>
      <t xml:space="preserve"> Tradicionales de playa</t>
    </r>
    <r>
      <rPr>
        <vertAlign val="superscript"/>
        <sz val="5.5"/>
        <rFont val="Soberana Sans Light"/>
        <family val="3"/>
      </rPr>
      <t>4/</t>
    </r>
  </si>
  <si>
    <r>
      <t xml:space="preserve"> Otros centros de playa</t>
    </r>
    <r>
      <rPr>
        <vertAlign val="superscript"/>
        <sz val="5.5"/>
        <rFont val="Soberana Sans Light"/>
        <family val="3"/>
      </rPr>
      <t>5/</t>
    </r>
  </si>
  <si>
    <r>
      <t xml:space="preserve"> Grandes ciudades</t>
    </r>
    <r>
      <rPr>
        <vertAlign val="superscript"/>
        <sz val="5.5"/>
        <rFont val="Soberana Sans Light"/>
        <family val="3"/>
      </rPr>
      <t>6/</t>
    </r>
  </si>
  <si>
    <r>
      <t xml:space="preserve"> Del interior y fronterizos</t>
    </r>
    <r>
      <rPr>
        <vertAlign val="superscript"/>
        <sz val="5.5"/>
        <rFont val="Soberana Sans Light"/>
        <family val="3"/>
      </rPr>
      <t>7/</t>
    </r>
  </si>
  <si>
    <r>
      <t>2016</t>
    </r>
    <r>
      <rPr>
        <vertAlign val="superscript"/>
        <sz val="6"/>
        <rFont val="Soberana Sans Light"/>
        <family val="3"/>
      </rPr>
      <t>p/</t>
    </r>
  </si>
  <si>
    <t>3/ Comprende: Bahías de Huatulco, Cancún, Ixtapa,  Loreto y Los Cabos.  No incluye los cuartos cerrados, la oferta y afluencia de visitantes.</t>
  </si>
  <si>
    <t>n.d. No disponible.</t>
  </si>
  <si>
    <t xml:space="preserve">      Costa Alegré. Ateriormente se reportan datos al primer año de registro y algunos años de actividad. Para 2016 la información se encuentra disponible a diversos periodos temporales en los destinos.</t>
  </si>
  <si>
    <t xml:space="preserve">7/ Se  refiere  a  las  principales  ciudades  comerciales,  coloniales,  fronterizas y recreacionales. Hasta  1998  se  consideraban  33  localidades agrupadas como ciudades del interior, y a partir  de 1999 se agregaron cuatro ciudades más para llegar a 37.  </t>
  </si>
  <si>
    <t xml:space="preserve">      En 2006 y 2007  se incrementa a 51 ciudades  y  en 2008  a  56  ciudades  fronterizas y del interior. Para 2012 se tienen 58 ciudades fronterizas y del interior. Para 2013, 2014, 2015 y 2016 la agrupación se compone de 42 ciudades.</t>
  </si>
  <si>
    <t>p/ Para 2016 datos preliminares al mes de junio.</t>
  </si>
  <si>
    <t xml:space="preserve">     rables.  Cifras revisadas y actualizadas por la dependencia responsable. </t>
  </si>
  <si>
    <t xml:space="preserve">      se logró una cobertura en el monitoreo de un total  de 79 centros turísticos.  En 2008  se incrementaron  a 87 centros turísticos monitoreados.  En 2012  la cobertura es de  88 centros  turísticos monitoreados, en 2013 se contó con 87 destinos, en</t>
  </si>
  <si>
    <t xml:space="preserve">      De 1986 a 1998, el  monitoreo  se  realizó a 48 centros. A partir de 1999  se consideran  55  centros turísticos.  Del año 2000 a 2008,  la  información  no es particularmente  comparable  por los diferentes  centros monitoreados cada año. En 2007 </t>
  </si>
  <si>
    <t xml:space="preserve">     2014 a 85  destinos, en 2015 a 87 centros  no correspondientes a los mismos destinos de años  anteriores y en 2016  corresponde a 111 centros, no comparables con años anteriores. Por lo que los resultados históricos no son estrictamente compa-</t>
  </si>
  <si>
    <t xml:space="preserve">1/ Dato  anual  para  total. Se  refiere   a  la  selección  de los  centros  turísticos  más  importantes  del  país, en  los  que  se monitorea la  actividad  en  establecimientos  de hospedaje de gran turismo,  clase especial y categorías de una a cinco estrellas. </t>
  </si>
  <si>
    <t xml:space="preserve">5/  Para 2015 se  refiere a Tonalá - Puerto Arista,  San Felipe,   Riviera Maya, (Incluye Playacar, Playa del Carmen y Akumal), Puerto Escondido,  Rosarito, Riviera Nayarit (incluye Nuevo Vallarta), Istmo de Tehuantepec,  Isla Mujeres, Guaymas, Ensenada 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</si>
</sst>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#,##0_);\-\ #,##0_)"/>
    <numFmt numFmtId="166" formatCode="#\ ##0"/>
    <numFmt numFmtId="167" formatCode="###\ ###\ ##0.0"/>
    <numFmt numFmtId="168" formatCode="#,##0__;\-#,##0__"/>
    <numFmt numFmtId="169" formatCode="#,##0.0;\-#,##0.0"/>
    <numFmt numFmtId="170" formatCode="_-[$€-2]* #,##0.00_-;\-[$€-2]* #,##0.00_-;_-[$€-2]* &quot;-&quot;??_-"/>
    <numFmt numFmtId="171" formatCode="#,##0.0__;\-#,##0.0__"/>
  </numFmts>
  <fonts count="39" x14ac:knownFonts="1">
    <font>
      <sz val="10"/>
      <name val="Arial"/>
    </font>
    <font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8"/>
      <name val="Arial"/>
      <family val="2"/>
    </font>
    <font>
      <sz val="7"/>
      <name val="Presidencia Fina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4"/>
      <name val="Soberana Sans Light"/>
      <family val="3"/>
    </font>
    <font>
      <sz val="10"/>
      <name val="Soberana Sans Light"/>
      <family val="3"/>
    </font>
    <font>
      <b/>
      <sz val="6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5.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5.5"/>
      <name val="Soberana Sans Light"/>
      <family val="3"/>
    </font>
    <font>
      <vertAlign val="superscript"/>
      <sz val="6"/>
      <name val="Soberana Sans Light"/>
      <family val="3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indexed="23"/>
      </top>
      <bottom/>
      <diagonal/>
    </border>
    <border>
      <left style="thin">
        <color theme="0" tint="-0.499984740745262"/>
      </left>
      <right/>
      <top/>
      <bottom style="thin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/>
      <bottom/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9" fillId="2" borderId="1" applyNumberFormat="0" applyAlignment="0" applyProtection="0"/>
    <xf numFmtId="0" fontId="10" fillId="11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13" fillId="3" borderId="1" applyNumberFormat="0" applyAlignment="0" applyProtection="0"/>
    <xf numFmtId="170" fontId="1" fillId="0" borderId="0" applyFont="0" applyFill="0" applyBorder="0" applyAlignment="0" applyProtection="0"/>
    <xf numFmtId="0" fontId="14" fillId="17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5" fillId="8" borderId="0" applyNumberFormat="0" applyBorder="0" applyAlignment="0" applyProtection="0"/>
    <xf numFmtId="0" fontId="1" fillId="4" borderId="4" applyNumberFormat="0" applyFont="0" applyAlignment="0" applyProtection="0"/>
    <xf numFmtId="0" fontId="16" fillId="2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165" fontId="2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24" fillId="18" borderId="0" xfId="0" applyFont="1" applyFill="1"/>
    <xf numFmtId="0" fontId="25" fillId="18" borderId="0" xfId="0" applyFont="1" applyFill="1"/>
    <xf numFmtId="0" fontId="26" fillId="0" borderId="0" xfId="0" applyFont="1" applyAlignment="1" applyProtection="1">
      <alignment horizontal="left"/>
    </xf>
    <xf numFmtId="0" fontId="27" fillId="0" borderId="0" xfId="0" applyFont="1"/>
    <xf numFmtId="0" fontId="29" fillId="0" borderId="0" xfId="0" applyFont="1" applyFill="1" applyBorder="1" applyAlignment="1">
      <alignment horizontal="left" vertical="center"/>
    </xf>
    <xf numFmtId="165" fontId="30" fillId="0" borderId="0" xfId="0" applyNumberFormat="1" applyFont="1" applyBorder="1" applyAlignment="1">
      <alignment horizontal="right" vertical="center"/>
    </xf>
    <xf numFmtId="165" fontId="30" fillId="0" borderId="0" xfId="0" applyNumberFormat="1" applyFont="1" applyBorder="1" applyAlignment="1" applyProtection="1">
      <alignment horizontal="right" vertical="center"/>
    </xf>
    <xf numFmtId="0" fontId="31" fillId="0" borderId="0" xfId="0" applyFont="1" applyAlignment="1" applyProtection="1">
      <alignment horizontal="left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vertical="center"/>
    </xf>
    <xf numFmtId="3" fontId="32" fillId="19" borderId="10" xfId="0" applyNumberFormat="1" applyFont="1" applyFill="1" applyBorder="1" applyAlignment="1">
      <alignment horizontal="left" vertical="center" wrapText="1"/>
    </xf>
    <xf numFmtId="3" fontId="32" fillId="19" borderId="10" xfId="0" applyNumberFormat="1" applyFont="1" applyFill="1" applyBorder="1" applyAlignment="1">
      <alignment horizontal="left" vertical="center"/>
    </xf>
    <xf numFmtId="166" fontId="32" fillId="19" borderId="10" xfId="0" applyNumberFormat="1" applyFont="1" applyFill="1" applyBorder="1" applyAlignment="1">
      <alignment horizontal="left" vertical="center" wrapText="1"/>
    </xf>
    <xf numFmtId="3" fontId="32" fillId="19" borderId="11" xfId="0" applyNumberFormat="1" applyFont="1" applyFill="1" applyBorder="1" applyAlignment="1">
      <alignment horizontal="left" vertical="center"/>
    </xf>
    <xf numFmtId="167" fontId="28" fillId="18" borderId="15" xfId="33" applyNumberFormat="1" applyFont="1" applyFill="1" applyBorder="1" applyAlignment="1">
      <alignment horizontal="right"/>
    </xf>
    <xf numFmtId="167" fontId="28" fillId="0" borderId="15" xfId="33" applyNumberFormat="1" applyFont="1" applyFill="1" applyBorder="1" applyAlignment="1">
      <alignment horizontal="right"/>
    </xf>
    <xf numFmtId="167" fontId="28" fillId="0" borderId="13" xfId="33" applyNumberFormat="1" applyFont="1" applyFill="1" applyBorder="1" applyAlignment="1">
      <alignment horizontal="right"/>
    </xf>
    <xf numFmtId="37" fontId="33" fillId="18" borderId="15" xfId="0" applyNumberFormat="1" applyFont="1" applyFill="1" applyBorder="1" applyAlignment="1" applyProtection="1">
      <alignment vertical="center"/>
    </xf>
    <xf numFmtId="169" fontId="33" fillId="18" borderId="15" xfId="0" applyNumberFormat="1" applyFont="1" applyFill="1" applyBorder="1" applyAlignment="1">
      <alignment vertical="center"/>
    </xf>
    <xf numFmtId="168" fontId="33" fillId="18" borderId="15" xfId="0" applyNumberFormat="1" applyFont="1" applyFill="1" applyBorder="1" applyAlignment="1" applyProtection="1">
      <alignment vertical="center"/>
    </xf>
    <xf numFmtId="167" fontId="34" fillId="18" borderId="15" xfId="33" applyNumberFormat="1" applyFont="1" applyFill="1" applyBorder="1" applyAlignment="1">
      <alignment vertical="center"/>
    </xf>
    <xf numFmtId="169" fontId="33" fillId="18" borderId="14" xfId="0" applyNumberFormat="1" applyFont="1" applyFill="1" applyBorder="1" applyAlignment="1">
      <alignment vertical="center"/>
    </xf>
    <xf numFmtId="167" fontId="28" fillId="0" borderId="16" xfId="33" applyNumberFormat="1" applyFont="1" applyFill="1" applyBorder="1" applyAlignment="1">
      <alignment horizontal="right"/>
    </xf>
    <xf numFmtId="37" fontId="33" fillId="18" borderId="18" xfId="0" applyNumberFormat="1" applyFont="1" applyFill="1" applyBorder="1" applyAlignment="1" applyProtection="1">
      <alignment vertical="center"/>
    </xf>
    <xf numFmtId="169" fontId="33" fillId="18" borderId="18" xfId="0" applyNumberFormat="1" applyFont="1" applyFill="1" applyBorder="1" applyAlignment="1">
      <alignment vertical="center"/>
    </xf>
    <xf numFmtId="168" fontId="33" fillId="18" borderId="18" xfId="0" applyNumberFormat="1" applyFont="1" applyFill="1" applyBorder="1" applyAlignment="1" applyProtection="1">
      <alignment vertical="center"/>
    </xf>
    <xf numFmtId="169" fontId="33" fillId="18" borderId="17" xfId="0" applyNumberFormat="1" applyFont="1" applyFill="1" applyBorder="1" applyAlignment="1">
      <alignment vertical="center"/>
    </xf>
    <xf numFmtId="3" fontId="35" fillId="19" borderId="12" xfId="0" applyNumberFormat="1" applyFont="1" applyFill="1" applyBorder="1" applyAlignment="1">
      <alignment horizontal="left" vertical="center"/>
    </xf>
    <xf numFmtId="168" fontId="33" fillId="18" borderId="15" xfId="0" applyNumberFormat="1" applyFont="1" applyFill="1" applyBorder="1" applyAlignment="1">
      <alignment vertical="center"/>
    </xf>
    <xf numFmtId="37" fontId="33" fillId="18" borderId="15" xfId="0" applyNumberFormat="1" applyFont="1" applyFill="1" applyBorder="1" applyAlignment="1" applyProtection="1">
      <alignment horizontal="right" vertical="center"/>
    </xf>
    <xf numFmtId="0" fontId="32" fillId="18" borderId="0" xfId="0" applyFont="1" applyFill="1" applyBorder="1" applyAlignment="1">
      <alignment horizontal="left" vertical="center"/>
    </xf>
    <xf numFmtId="0" fontId="29" fillId="18" borderId="0" xfId="0" applyFont="1" applyFill="1" applyBorder="1" applyAlignment="1">
      <alignment horizontal="left" vertical="center"/>
    </xf>
    <xf numFmtId="165" fontId="30" fillId="18" borderId="0" xfId="0" applyNumberFormat="1" applyFont="1" applyFill="1" applyBorder="1" applyAlignment="1">
      <alignment horizontal="right" vertical="center"/>
    </xf>
    <xf numFmtId="167" fontId="28" fillId="18" borderId="12" xfId="33" applyNumberFormat="1" applyFont="1" applyFill="1" applyBorder="1" applyAlignment="1">
      <alignment horizontal="right"/>
    </xf>
    <xf numFmtId="168" fontId="33" fillId="18" borderId="10" xfId="0" applyNumberFormat="1" applyFont="1" applyFill="1" applyBorder="1" applyAlignment="1" applyProtection="1">
      <alignment vertical="center"/>
    </xf>
    <xf numFmtId="37" fontId="33" fillId="18" borderId="10" xfId="0" applyNumberFormat="1" applyFont="1" applyFill="1" applyBorder="1" applyAlignment="1" applyProtection="1">
      <alignment vertical="center"/>
    </xf>
    <xf numFmtId="171" fontId="33" fillId="18" borderId="10" xfId="0" applyNumberFormat="1" applyFont="1" applyFill="1" applyBorder="1" applyAlignment="1" applyProtection="1">
      <alignment vertical="center"/>
    </xf>
    <xf numFmtId="169" fontId="33" fillId="18" borderId="10" xfId="0" applyNumberFormat="1" applyFont="1" applyFill="1" applyBorder="1" applyAlignment="1">
      <alignment vertical="center"/>
    </xf>
    <xf numFmtId="169" fontId="33" fillId="18" borderId="10" xfId="0" applyNumberFormat="1" applyFont="1" applyFill="1" applyBorder="1" applyAlignment="1" applyProtection="1">
      <alignment vertical="center"/>
    </xf>
    <xf numFmtId="0" fontId="32" fillId="18" borderId="0" xfId="0" applyFont="1" applyFill="1" applyAlignment="1">
      <alignment vertical="center"/>
    </xf>
    <xf numFmtId="0" fontId="29" fillId="18" borderId="0" xfId="0" applyFont="1" applyFill="1" applyAlignment="1">
      <alignment vertical="center"/>
    </xf>
    <xf numFmtId="0" fontId="5" fillId="18" borderId="0" xfId="0" applyFont="1" applyFill="1" applyAlignment="1">
      <alignment vertical="center"/>
    </xf>
    <xf numFmtId="165" fontId="2" fillId="18" borderId="0" xfId="0" applyNumberFormat="1" applyFont="1" applyFill="1" applyBorder="1" applyAlignment="1">
      <alignment horizontal="right" vertical="center"/>
    </xf>
    <xf numFmtId="169" fontId="33" fillId="18" borderId="19" xfId="0" applyNumberFormat="1" applyFont="1" applyFill="1" applyBorder="1" applyAlignment="1">
      <alignment vertical="center"/>
    </xf>
    <xf numFmtId="169" fontId="33" fillId="18" borderId="20" xfId="0" applyNumberFormat="1" applyFont="1" applyFill="1" applyBorder="1" applyAlignment="1">
      <alignment vertical="center"/>
    </xf>
    <xf numFmtId="37" fontId="33" fillId="18" borderId="20" xfId="0" applyNumberFormat="1" applyFont="1" applyFill="1" applyBorder="1" applyAlignment="1" applyProtection="1">
      <alignment vertical="center"/>
    </xf>
    <xf numFmtId="0" fontId="30" fillId="19" borderId="13" xfId="0" applyFont="1" applyFill="1" applyBorder="1" applyAlignment="1">
      <alignment horizontal="center" vertical="center"/>
    </xf>
    <xf numFmtId="0" fontId="30" fillId="19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top" textRotation="180"/>
    </xf>
    <xf numFmtId="0" fontId="0" fillId="0" borderId="0" xfId="0" applyAlignment="1">
      <alignment vertical="top" textRotation="180"/>
    </xf>
    <xf numFmtId="0" fontId="30" fillId="19" borderId="12" xfId="0" applyFont="1" applyFill="1" applyBorder="1" applyAlignment="1" applyProtection="1">
      <alignment horizontal="center" vertical="center"/>
    </xf>
    <xf numFmtId="0" fontId="30" fillId="19" borderId="11" xfId="0" applyFont="1" applyFill="1" applyBorder="1" applyAlignment="1" applyProtection="1">
      <alignment horizontal="center" vertic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1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9"/>
  <sheetViews>
    <sheetView showGridLines="0" tabSelected="1" zoomScale="180" workbookViewId="0">
      <selection activeCell="A50" sqref="A50"/>
    </sheetView>
  </sheetViews>
  <sheetFormatPr baseColWidth="10" defaultRowHeight="12.75" x14ac:dyDescent="0.2"/>
  <cols>
    <col min="1" max="1" width="13.85546875" style="1" customWidth="1"/>
    <col min="2" max="7" width="4.7109375" style="1" customWidth="1"/>
    <col min="8" max="21" width="4.7109375" customWidth="1"/>
    <col min="22" max="22" width="4.5703125" customWidth="1"/>
    <col min="23" max="23" width="4.7109375" customWidth="1"/>
    <col min="24" max="24" width="8.85546875" customWidth="1"/>
    <col min="25" max="25" width="5.140625" customWidth="1"/>
    <col min="26" max="26" width="10.28515625" customWidth="1"/>
    <col min="27" max="27" width="6.140625" customWidth="1"/>
    <col min="28" max="28" width="8.5703125" customWidth="1"/>
    <col min="29" max="29" width="11.85546875" customWidth="1"/>
  </cols>
  <sheetData>
    <row r="2" spans="1:29" ht="17.100000000000001" customHeight="1" x14ac:dyDescent="0.3">
      <c r="A2" s="17" t="s">
        <v>12</v>
      </c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58"/>
    </row>
    <row r="3" spans="1:29" ht="9.75" customHeight="1" x14ac:dyDescent="0.2">
      <c r="A3" s="60" t="s">
        <v>0</v>
      </c>
      <c r="B3" s="56">
        <v>1995</v>
      </c>
      <c r="C3" s="56">
        <v>1996</v>
      </c>
      <c r="D3" s="56">
        <v>1997</v>
      </c>
      <c r="E3" s="56">
        <v>1998</v>
      </c>
      <c r="F3" s="56">
        <v>1999</v>
      </c>
      <c r="G3" s="56">
        <v>2000</v>
      </c>
      <c r="H3" s="56">
        <v>2001</v>
      </c>
      <c r="I3" s="56">
        <v>2002</v>
      </c>
      <c r="J3" s="56">
        <v>2003</v>
      </c>
      <c r="K3" s="56">
        <v>2004</v>
      </c>
      <c r="L3" s="56">
        <v>2005</v>
      </c>
      <c r="M3" s="56">
        <v>2006</v>
      </c>
      <c r="N3" s="56">
        <v>2007</v>
      </c>
      <c r="O3" s="56">
        <v>2008</v>
      </c>
      <c r="P3" s="56">
        <v>2009</v>
      </c>
      <c r="Q3" s="56">
        <v>2010</v>
      </c>
      <c r="R3" s="56">
        <v>2011</v>
      </c>
      <c r="S3" s="56">
        <v>2012</v>
      </c>
      <c r="T3" s="56">
        <v>2013</v>
      </c>
      <c r="U3" s="56">
        <v>2014</v>
      </c>
      <c r="V3" s="56">
        <v>2015</v>
      </c>
      <c r="W3" s="56" t="s">
        <v>19</v>
      </c>
      <c r="X3" s="59"/>
    </row>
    <row r="4" spans="1:29" ht="3" customHeight="1" x14ac:dyDescent="0.2">
      <c r="A4" s="61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9"/>
    </row>
    <row r="5" spans="1:29" s="4" customFormat="1" ht="8.85" customHeight="1" x14ac:dyDescent="0.15">
      <c r="A5" s="37" t="s">
        <v>3</v>
      </c>
      <c r="B5" s="24"/>
      <c r="C5" s="24"/>
      <c r="D5" s="24"/>
      <c r="E5" s="24"/>
      <c r="F5" s="24"/>
      <c r="G5" s="25"/>
      <c r="H5" s="25"/>
      <c r="I5" s="25"/>
      <c r="J5" s="25"/>
      <c r="K5" s="25"/>
      <c r="L5" s="25"/>
      <c r="M5" s="25"/>
      <c r="N5" s="26"/>
      <c r="O5" s="26"/>
      <c r="P5" s="26"/>
      <c r="Q5" s="26"/>
      <c r="R5" s="26"/>
      <c r="S5" s="26"/>
      <c r="T5" s="32"/>
      <c r="U5" s="32"/>
      <c r="V5" s="43"/>
      <c r="W5" s="43"/>
      <c r="X5" s="59"/>
    </row>
    <row r="6" spans="1:29" s="4" customFormat="1" ht="8.85" customHeight="1" x14ac:dyDescent="0.2">
      <c r="A6" s="20" t="s">
        <v>13</v>
      </c>
      <c r="B6" s="27">
        <v>187719.7740967742</v>
      </c>
      <c r="C6" s="27">
        <v>190747</v>
      </c>
      <c r="D6" s="27">
        <v>192703</v>
      </c>
      <c r="E6" s="27">
        <v>201238</v>
      </c>
      <c r="F6" s="27">
        <v>227917</v>
      </c>
      <c r="G6" s="27">
        <v>230587</v>
      </c>
      <c r="H6" s="27">
        <v>220118.16129032258</v>
      </c>
      <c r="I6" s="27">
        <v>224427.80645161291</v>
      </c>
      <c r="J6" s="27">
        <v>225381.32258064515</v>
      </c>
      <c r="K6" s="27">
        <v>233398.29032258067</v>
      </c>
      <c r="L6" s="27">
        <v>227641</v>
      </c>
      <c r="M6" s="27">
        <v>246041</v>
      </c>
      <c r="N6" s="27">
        <f>+N12+N18+N24+N30+N36</f>
        <v>313273</v>
      </c>
      <c r="O6" s="27">
        <f>+O12+O18+O24+O30+O36</f>
        <v>332963</v>
      </c>
      <c r="P6" s="27">
        <f>+P12+P18+P24+P30+P36</f>
        <v>339708</v>
      </c>
      <c r="Q6" s="27">
        <v>350568</v>
      </c>
      <c r="R6" s="27">
        <v>355551</v>
      </c>
      <c r="S6" s="27">
        <v>366299</v>
      </c>
      <c r="T6" s="33">
        <v>373666</v>
      </c>
      <c r="U6" s="33">
        <v>377418</v>
      </c>
      <c r="V6" s="33">
        <v>387929</v>
      </c>
      <c r="W6" s="55">
        <v>446453</v>
      </c>
      <c r="X6" s="59"/>
    </row>
    <row r="7" spans="1:29" s="4" customFormat="1" ht="8.85" customHeight="1" x14ac:dyDescent="0.2">
      <c r="A7" s="20" t="s">
        <v>8</v>
      </c>
      <c r="B7" s="28">
        <f t="shared" ref="B7:D7" si="0">+B8+B9</f>
        <v>27482.985000000001</v>
      </c>
      <c r="C7" s="28">
        <f t="shared" si="0"/>
        <v>29459.618000000002</v>
      </c>
      <c r="D7" s="28">
        <f t="shared" si="0"/>
        <v>31455.978999999999</v>
      </c>
      <c r="E7" s="28">
        <f>+E8+E9</f>
        <v>33163.557999999997</v>
      </c>
      <c r="F7" s="28">
        <v>41948.499000000003</v>
      </c>
      <c r="G7" s="28">
        <v>40782.453519002665</v>
      </c>
      <c r="H7" s="28">
        <v>39027.367162509152</v>
      </c>
      <c r="I7" s="28">
        <v>37808.064813521472</v>
      </c>
      <c r="J7" s="28">
        <v>39684.137999999999</v>
      </c>
      <c r="K7" s="28">
        <v>44425.903179882072</v>
      </c>
      <c r="L7" s="28">
        <v>45237.677466666668</v>
      </c>
      <c r="M7" s="28">
        <v>44880.505000000005</v>
      </c>
      <c r="N7" s="28">
        <f>+N8+N9</f>
        <v>55210.671999999999</v>
      </c>
      <c r="O7" s="28">
        <f>+O8+O9</f>
        <v>60151.152999999998</v>
      </c>
      <c r="P7" s="28">
        <f>+P8+P9</f>
        <v>55131.123</v>
      </c>
      <c r="Q7" s="28">
        <v>57780.705000000002</v>
      </c>
      <c r="R7" s="28">
        <v>59237.050999999999</v>
      </c>
      <c r="S7" s="28">
        <f>+S8+S9</f>
        <v>64328.565000000002</v>
      </c>
      <c r="T7" s="28">
        <v>67158.308000000005</v>
      </c>
      <c r="U7" s="34">
        <v>70050.039000000004</v>
      </c>
      <c r="V7" s="33">
        <v>74013.611000000004</v>
      </c>
      <c r="W7" s="55">
        <v>42153</v>
      </c>
      <c r="X7" s="59"/>
    </row>
    <row r="8" spans="1:29" s="4" customFormat="1" ht="8.85" customHeight="1" x14ac:dyDescent="0.2">
      <c r="A8" s="21" t="s">
        <v>5</v>
      </c>
      <c r="B8" s="28">
        <v>20765.057000000001</v>
      </c>
      <c r="C8" s="28">
        <v>21968.185000000001</v>
      </c>
      <c r="D8" s="28">
        <v>23300.698</v>
      </c>
      <c r="E8" s="28">
        <v>25006.905999999999</v>
      </c>
      <c r="F8" s="28">
        <v>32447.744999999999</v>
      </c>
      <c r="G8" s="28">
        <v>30915.333527268147</v>
      </c>
      <c r="H8" s="28">
        <v>29617.759765925002</v>
      </c>
      <c r="I8" s="28">
        <v>29938.602327367633</v>
      </c>
      <c r="J8" s="28">
        <v>31128.194</v>
      </c>
      <c r="K8" s="28">
        <v>34453.624794481235</v>
      </c>
      <c r="L8" s="28">
        <v>34546.891466666668</v>
      </c>
      <c r="M8" s="28">
        <v>35191.639000000003</v>
      </c>
      <c r="N8" s="28">
        <f t="shared" ref="N8:P9" si="1">+N14+N20+N26+N32+N38</f>
        <v>41961.129000000001</v>
      </c>
      <c r="O8" s="28">
        <f t="shared" si="1"/>
        <v>45420.203999999998</v>
      </c>
      <c r="P8" s="28">
        <f t="shared" si="1"/>
        <v>43088.159</v>
      </c>
      <c r="Q8" s="28">
        <v>45274.078999999998</v>
      </c>
      <c r="R8" s="28">
        <v>46581.555</v>
      </c>
      <c r="S8" s="28">
        <v>50776.243999999999</v>
      </c>
      <c r="T8" s="34">
        <v>52745.096683418735</v>
      </c>
      <c r="U8" s="34">
        <v>54161.241000000002</v>
      </c>
      <c r="V8" s="33">
        <v>57313.362000000001</v>
      </c>
      <c r="W8" s="55">
        <v>31447</v>
      </c>
      <c r="X8" s="59"/>
      <c r="Z8" s="8"/>
    </row>
    <row r="9" spans="1:29" s="4" customFormat="1" ht="8.85" customHeight="1" x14ac:dyDescent="0.2">
      <c r="A9" s="21" t="s">
        <v>6</v>
      </c>
      <c r="B9" s="28">
        <v>6717.9279999999999</v>
      </c>
      <c r="C9" s="28">
        <v>7491.433</v>
      </c>
      <c r="D9" s="28">
        <v>8155.2809999999999</v>
      </c>
      <c r="E9" s="28">
        <v>8156.652</v>
      </c>
      <c r="F9" s="28">
        <v>9500.7540000000008</v>
      </c>
      <c r="G9" s="28">
        <v>9867.119991734522</v>
      </c>
      <c r="H9" s="28">
        <v>9409.6073965841497</v>
      </c>
      <c r="I9" s="28">
        <v>7869.4624861538468</v>
      </c>
      <c r="J9" s="28">
        <v>8555.9439999999995</v>
      </c>
      <c r="K9" s="28">
        <v>9972.2783854008358</v>
      </c>
      <c r="L9" s="28">
        <v>10690.786</v>
      </c>
      <c r="M9" s="28">
        <v>9688.866</v>
      </c>
      <c r="N9" s="28">
        <f t="shared" si="1"/>
        <v>13249.543</v>
      </c>
      <c r="O9" s="28">
        <f t="shared" si="1"/>
        <v>14730.949000000001</v>
      </c>
      <c r="P9" s="28">
        <f t="shared" si="1"/>
        <v>12042.963999999998</v>
      </c>
      <c r="Q9" s="28">
        <v>12506.626000000002</v>
      </c>
      <c r="R9" s="28">
        <v>12655.495999999999</v>
      </c>
      <c r="S9" s="28">
        <v>13552.321</v>
      </c>
      <c r="T9" s="34">
        <v>14413.211316581268</v>
      </c>
      <c r="U9" s="34">
        <v>15888.798000000001</v>
      </c>
      <c r="V9" s="33">
        <v>16700.249</v>
      </c>
      <c r="W9" s="55">
        <v>10706</v>
      </c>
      <c r="X9" s="59"/>
    </row>
    <row r="10" spans="1:29" s="4" customFormat="1" ht="8.85" customHeight="1" x14ac:dyDescent="0.2">
      <c r="A10" s="21" t="s">
        <v>7</v>
      </c>
      <c r="B10" s="28">
        <v>51.21163638356564</v>
      </c>
      <c r="C10" s="28">
        <v>53.342502134199357</v>
      </c>
      <c r="D10" s="28">
        <v>56.419558315591011</v>
      </c>
      <c r="E10" s="28">
        <v>56.436539311323429</v>
      </c>
      <c r="F10" s="28">
        <v>55.446465323464146</v>
      </c>
      <c r="G10" s="28">
        <v>54.783145681702017</v>
      </c>
      <c r="H10" s="28">
        <v>52.831880126639419</v>
      </c>
      <c r="I10" s="28">
        <v>49.651812462561814</v>
      </c>
      <c r="J10" s="28">
        <v>48.283175597952408</v>
      </c>
      <c r="K10" s="28">
        <v>51.375551783933481</v>
      </c>
      <c r="L10" s="28">
        <v>52.880769889023796</v>
      </c>
      <c r="M10" s="28">
        <v>52.78</v>
      </c>
      <c r="N10" s="28">
        <v>54.83</v>
      </c>
      <c r="O10" s="28">
        <v>53.96</v>
      </c>
      <c r="P10" s="28">
        <v>46.313618589979278</v>
      </c>
      <c r="Q10" s="28">
        <v>48.64</v>
      </c>
      <c r="R10" s="28">
        <v>50.03</v>
      </c>
      <c r="S10" s="28">
        <v>53.229073813761538</v>
      </c>
      <c r="T10" s="34">
        <v>54.532788000336765</v>
      </c>
      <c r="U10" s="34">
        <v>56.102433172920108</v>
      </c>
      <c r="V10" s="34">
        <v>58.9</v>
      </c>
      <c r="W10" s="54">
        <v>47.2</v>
      </c>
      <c r="X10" s="59"/>
    </row>
    <row r="11" spans="1:29" s="4" customFormat="1" ht="8.85" customHeight="1" x14ac:dyDescent="0.2">
      <c r="A11" s="20" t="s">
        <v>14</v>
      </c>
      <c r="B11" s="27"/>
      <c r="C11" s="27"/>
      <c r="D11" s="27"/>
      <c r="E11" s="27"/>
      <c r="F11" s="2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29"/>
      <c r="R11" s="29"/>
      <c r="S11" s="29"/>
      <c r="T11" s="35"/>
      <c r="U11" s="35"/>
      <c r="V11" s="44"/>
      <c r="W11" s="46"/>
      <c r="X11" s="59"/>
      <c r="Y11" s="3"/>
      <c r="Z11" s="3"/>
      <c r="AA11" s="3"/>
      <c r="AB11" s="3"/>
      <c r="AC11" s="3"/>
    </row>
    <row r="12" spans="1:29" s="4" customFormat="1" ht="8.85" customHeight="1" x14ac:dyDescent="0.2">
      <c r="A12" s="20" t="s">
        <v>13</v>
      </c>
      <c r="B12" s="27">
        <v>28934</v>
      </c>
      <c r="C12" s="27">
        <v>30517</v>
      </c>
      <c r="D12" s="27">
        <v>31489</v>
      </c>
      <c r="E12" s="27">
        <v>33048</v>
      </c>
      <c r="F12" s="27">
        <v>36644</v>
      </c>
      <c r="G12" s="27">
        <v>36783</v>
      </c>
      <c r="H12" s="27">
        <v>32402</v>
      </c>
      <c r="I12" s="27">
        <v>33528</v>
      </c>
      <c r="J12" s="27">
        <v>31332</v>
      </c>
      <c r="K12" s="27">
        <v>32047.290322580648</v>
      </c>
      <c r="L12" s="27">
        <v>26020</v>
      </c>
      <c r="M12" s="27">
        <v>37688</v>
      </c>
      <c r="N12" s="27">
        <v>42616</v>
      </c>
      <c r="O12" s="27">
        <v>45055</v>
      </c>
      <c r="P12" s="27">
        <v>48574</v>
      </c>
      <c r="Q12" s="27">
        <v>49913</v>
      </c>
      <c r="R12" s="27">
        <v>49366</v>
      </c>
      <c r="S12" s="27">
        <v>51178</v>
      </c>
      <c r="T12" s="33">
        <v>52584</v>
      </c>
      <c r="U12" s="33">
        <v>51948</v>
      </c>
      <c r="V12" s="33">
        <v>53918</v>
      </c>
      <c r="W12" s="45">
        <v>54008.666666666664</v>
      </c>
      <c r="X12" s="59"/>
      <c r="Y12" s="5"/>
      <c r="Z12" s="5"/>
      <c r="AA12" s="5"/>
      <c r="AB12" s="5"/>
      <c r="AC12" s="5"/>
    </row>
    <row r="13" spans="1:29" s="4" customFormat="1" ht="8.85" customHeight="1" x14ac:dyDescent="0.2">
      <c r="A13" s="20" t="s">
        <v>8</v>
      </c>
      <c r="B13" s="28">
        <f t="shared" ref="B13:E13" si="2">+B14+B15</f>
        <v>3145</v>
      </c>
      <c r="C13" s="28">
        <f t="shared" si="2"/>
        <v>3479.5</v>
      </c>
      <c r="D13" s="28">
        <f t="shared" si="2"/>
        <v>3942.8</v>
      </c>
      <c r="E13" s="28">
        <f t="shared" si="2"/>
        <v>3715.2</v>
      </c>
      <c r="F13" s="28">
        <f>+F14+F15</f>
        <v>3912.8999999999996</v>
      </c>
      <c r="G13" s="28">
        <v>4253.7619999999997</v>
      </c>
      <c r="H13" s="28">
        <v>3879.5809773114902</v>
      </c>
      <c r="I13" s="28">
        <v>3764.2440000000001</v>
      </c>
      <c r="J13" s="28">
        <v>4023.319</v>
      </c>
      <c r="K13" s="28">
        <v>4201.8540000000003</v>
      </c>
      <c r="L13" s="28">
        <v>4912.393</v>
      </c>
      <c r="M13" s="28">
        <v>4678.3649999999998</v>
      </c>
      <c r="N13" s="28">
        <f>+N14+N15</f>
        <v>5299.4790000000003</v>
      </c>
      <c r="O13" s="28">
        <f>+O14+O15</f>
        <v>5701.598</v>
      </c>
      <c r="P13" s="28">
        <f>+P14+P15</f>
        <v>6328.7439999999997</v>
      </c>
      <c r="Q13" s="28">
        <v>6231.4459999999999</v>
      </c>
      <c r="R13" s="28">
        <v>6136.41</v>
      </c>
      <c r="S13" s="28">
        <f>+S14+S15</f>
        <v>6775.0239999999994</v>
      </c>
      <c r="T13" s="34">
        <v>6856.433</v>
      </c>
      <c r="U13" s="34">
        <v>8441.0169999999998</v>
      </c>
      <c r="V13" s="33">
        <v>8932.1990000000005</v>
      </c>
      <c r="W13" s="45">
        <v>4134</v>
      </c>
      <c r="X13" s="59"/>
    </row>
    <row r="14" spans="1:29" s="4" customFormat="1" ht="8.85" customHeight="1" x14ac:dyDescent="0.2">
      <c r="A14" s="21" t="s">
        <v>5</v>
      </c>
      <c r="B14" s="28">
        <v>905.9</v>
      </c>
      <c r="C14" s="28">
        <v>930.1</v>
      </c>
      <c r="D14" s="28">
        <v>1004.8</v>
      </c>
      <c r="E14" s="28">
        <v>1079</v>
      </c>
      <c r="F14" s="28">
        <v>1179.7</v>
      </c>
      <c r="G14" s="28">
        <v>1307.5239999999999</v>
      </c>
      <c r="H14" s="28">
        <v>1287.2153874518699</v>
      </c>
      <c r="I14" s="28">
        <v>1639.165</v>
      </c>
      <c r="J14" s="28">
        <v>1794.04</v>
      </c>
      <c r="K14" s="28">
        <v>1699.204</v>
      </c>
      <c r="L14" s="28">
        <v>1840.1559999999999</v>
      </c>
      <c r="M14" s="28">
        <v>1985.7539999999999</v>
      </c>
      <c r="N14" s="28">
        <v>2175.4650000000001</v>
      </c>
      <c r="O14" s="28">
        <v>2314.6080000000002</v>
      </c>
      <c r="P14" s="28">
        <v>2915.0729999999999</v>
      </c>
      <c r="Q14" s="28">
        <v>3007.2159999999999</v>
      </c>
      <c r="R14" s="28">
        <v>2860.6210000000001</v>
      </c>
      <c r="S14" s="28">
        <v>3213.402</v>
      </c>
      <c r="T14" s="34">
        <v>2825.5650000000001</v>
      </c>
      <c r="U14" s="34">
        <v>3295.2579999999998</v>
      </c>
      <c r="V14" s="33">
        <v>3791.009</v>
      </c>
      <c r="W14" s="45">
        <v>1554</v>
      </c>
      <c r="X14" s="59"/>
    </row>
    <row r="15" spans="1:29" s="4" customFormat="1" ht="8.85" customHeight="1" x14ac:dyDescent="0.2">
      <c r="A15" s="21" t="s">
        <v>6</v>
      </c>
      <c r="B15" s="28">
        <v>2239.1</v>
      </c>
      <c r="C15" s="28">
        <v>2549.4</v>
      </c>
      <c r="D15" s="28">
        <v>2938</v>
      </c>
      <c r="E15" s="28">
        <v>2636.2</v>
      </c>
      <c r="F15" s="28">
        <v>2733.2</v>
      </c>
      <c r="G15" s="28">
        <v>2946.2379999999998</v>
      </c>
      <c r="H15" s="28">
        <v>2592.3655898596203</v>
      </c>
      <c r="I15" s="28">
        <v>2125.0790000000002</v>
      </c>
      <c r="J15" s="28">
        <v>2229.279</v>
      </c>
      <c r="K15" s="28">
        <v>2502.65</v>
      </c>
      <c r="L15" s="28">
        <v>3072.2370000000001</v>
      </c>
      <c r="M15" s="28">
        <v>2692.6109999999999</v>
      </c>
      <c r="N15" s="28">
        <v>3124.0140000000001</v>
      </c>
      <c r="O15" s="28">
        <v>3386.99</v>
      </c>
      <c r="P15" s="28">
        <v>3413.6709999999998</v>
      </c>
      <c r="Q15" s="28">
        <v>3224.23</v>
      </c>
      <c r="R15" s="28">
        <v>3275.7890000000002</v>
      </c>
      <c r="S15" s="28">
        <v>3561.6219999999998</v>
      </c>
      <c r="T15" s="34">
        <v>4030.8679999999999</v>
      </c>
      <c r="U15" s="34">
        <v>5145.759</v>
      </c>
      <c r="V15" s="33">
        <v>5141.1899999999996</v>
      </c>
      <c r="W15" s="45">
        <v>2580</v>
      </c>
      <c r="X15" s="59"/>
    </row>
    <row r="16" spans="1:29" s="4" customFormat="1" ht="8.85" customHeight="1" x14ac:dyDescent="0.2">
      <c r="A16" s="21" t="s">
        <v>4</v>
      </c>
      <c r="B16" s="28">
        <v>67.933869873218427</v>
      </c>
      <c r="C16" s="28">
        <v>71.095852029788333</v>
      </c>
      <c r="D16" s="28">
        <v>72.635086714120419</v>
      </c>
      <c r="E16" s="28">
        <v>68.418363833289035</v>
      </c>
      <c r="F16" s="28">
        <v>65.900000000000006</v>
      </c>
      <c r="G16" s="28">
        <v>67.460653663602116</v>
      </c>
      <c r="H16" s="28">
        <v>66.607965155796407</v>
      </c>
      <c r="I16" s="28">
        <v>61.598175279320046</v>
      </c>
      <c r="J16" s="28">
        <v>64.07355776287703</v>
      </c>
      <c r="K16" s="28">
        <v>71.949862185948803</v>
      </c>
      <c r="L16" s="28">
        <v>71.511866823715224</v>
      </c>
      <c r="M16" s="28">
        <v>69.7</v>
      </c>
      <c r="N16" s="28">
        <v>68.05</v>
      </c>
      <c r="O16" s="28">
        <v>65.010000000000005</v>
      </c>
      <c r="P16" s="28">
        <v>54.336906088383309</v>
      </c>
      <c r="Q16" s="28">
        <v>55.759054339021056</v>
      </c>
      <c r="R16" s="28">
        <v>56.5</v>
      </c>
      <c r="S16" s="28">
        <v>61.131522080976062</v>
      </c>
      <c r="T16" s="34">
        <v>64.996564147005955</v>
      </c>
      <c r="U16" s="34">
        <v>67.360937858528544</v>
      </c>
      <c r="V16" s="34">
        <v>71.2</v>
      </c>
      <c r="W16" s="48">
        <v>73.73267481762187</v>
      </c>
      <c r="X16" s="59"/>
    </row>
    <row r="17" spans="1:23" s="4" customFormat="1" ht="8.85" customHeight="1" x14ac:dyDescent="0.2">
      <c r="A17" s="22" t="s">
        <v>15</v>
      </c>
      <c r="B17" s="30"/>
      <c r="C17" s="30"/>
      <c r="D17" s="30"/>
      <c r="E17" s="30"/>
      <c r="F17" s="30"/>
      <c r="G17" s="38"/>
      <c r="H17" s="38"/>
      <c r="I17" s="38"/>
      <c r="J17" s="38"/>
      <c r="K17" s="38"/>
      <c r="L17" s="38"/>
      <c r="M17" s="38"/>
      <c r="N17" s="27"/>
      <c r="O17" s="27"/>
      <c r="P17" s="27"/>
      <c r="Q17" s="27"/>
      <c r="R17" s="27"/>
      <c r="S17" s="27"/>
      <c r="T17" s="33"/>
      <c r="U17" s="33"/>
      <c r="V17" s="45"/>
      <c r="W17" s="45"/>
    </row>
    <row r="18" spans="1:23" s="4" customFormat="1" ht="8.85" customHeight="1" x14ac:dyDescent="0.2">
      <c r="A18" s="20" t="s">
        <v>13</v>
      </c>
      <c r="B18" s="27">
        <v>43437</v>
      </c>
      <c r="C18" s="27">
        <v>43374</v>
      </c>
      <c r="D18" s="27">
        <v>44461</v>
      </c>
      <c r="E18" s="27">
        <v>46153</v>
      </c>
      <c r="F18" s="27">
        <v>48969</v>
      </c>
      <c r="G18" s="27">
        <v>50973</v>
      </c>
      <c r="H18" s="27">
        <v>48121</v>
      </c>
      <c r="I18" s="27">
        <v>47972</v>
      </c>
      <c r="J18" s="27">
        <v>47435</v>
      </c>
      <c r="K18" s="27">
        <v>51365</v>
      </c>
      <c r="L18" s="27">
        <v>50068</v>
      </c>
      <c r="M18" s="27">
        <v>53415</v>
      </c>
      <c r="N18" s="27">
        <v>53954</v>
      </c>
      <c r="O18" s="27">
        <v>54110</v>
      </c>
      <c r="P18" s="27">
        <v>54941</v>
      </c>
      <c r="Q18" s="27">
        <v>56117</v>
      </c>
      <c r="R18" s="27">
        <v>57187</v>
      </c>
      <c r="S18" s="27">
        <v>57896</v>
      </c>
      <c r="T18" s="33">
        <v>58030</v>
      </c>
      <c r="U18" s="33">
        <v>58351</v>
      </c>
      <c r="V18" s="33">
        <v>58494</v>
      </c>
      <c r="W18" s="45">
        <v>58630.500000000007</v>
      </c>
    </row>
    <row r="19" spans="1:23" s="4" customFormat="1" ht="8.85" customHeight="1" x14ac:dyDescent="0.2">
      <c r="A19" s="20" t="s">
        <v>8</v>
      </c>
      <c r="B19" s="28">
        <v>5299.6</v>
      </c>
      <c r="C19" s="28">
        <v>5704</v>
      </c>
      <c r="D19" s="28">
        <v>6110.7999999999993</v>
      </c>
      <c r="E19" s="28">
        <v>6264.3</v>
      </c>
      <c r="F19" s="28">
        <v>8864.0399999999991</v>
      </c>
      <c r="G19" s="28">
        <v>7105.727883556634</v>
      </c>
      <c r="H19" s="28">
        <v>7026.4130001320009</v>
      </c>
      <c r="I19" s="28">
        <v>6324.8027100000008</v>
      </c>
      <c r="J19" s="28">
        <v>6241.9110000000001</v>
      </c>
      <c r="K19" s="28">
        <v>8498.5720000000001</v>
      </c>
      <c r="L19" s="28">
        <v>9086.0210000000006</v>
      </c>
      <c r="M19" s="28">
        <v>10111.683000000001</v>
      </c>
      <c r="N19" s="28">
        <f>+N20+N21</f>
        <v>10722.643</v>
      </c>
      <c r="O19" s="28">
        <f>+O20+O21</f>
        <v>12060.505000000001</v>
      </c>
      <c r="P19" s="28">
        <f>+P20+P21</f>
        <v>11110.378000000001</v>
      </c>
      <c r="Q19" s="28">
        <v>10950.348</v>
      </c>
      <c r="R19" s="28">
        <v>9874.0139999999992</v>
      </c>
      <c r="S19" s="28">
        <f>+S20+S21</f>
        <v>11454.172</v>
      </c>
      <c r="T19" s="34">
        <v>11710.19</v>
      </c>
      <c r="U19" s="34">
        <v>12234.842000000001</v>
      </c>
      <c r="V19" s="33">
        <v>13080.074000000001</v>
      </c>
      <c r="W19" s="45">
        <v>6815</v>
      </c>
    </row>
    <row r="20" spans="1:23" s="4" customFormat="1" ht="8.85" customHeight="1" x14ac:dyDescent="0.2">
      <c r="A20" s="21" t="s">
        <v>5</v>
      </c>
      <c r="B20" s="28">
        <v>4017.5</v>
      </c>
      <c r="C20" s="28">
        <v>4272.3</v>
      </c>
      <c r="D20" s="28">
        <v>4637.7</v>
      </c>
      <c r="E20" s="28">
        <v>4892.8</v>
      </c>
      <c r="F20" s="28">
        <v>7175.07</v>
      </c>
      <c r="G20" s="28">
        <v>5221.4271938830143</v>
      </c>
      <c r="H20" s="28">
        <v>5446.0366418002204</v>
      </c>
      <c r="I20" s="28">
        <v>5365.4230700000007</v>
      </c>
      <c r="J20" s="28">
        <v>5310.4960000000001</v>
      </c>
      <c r="K20" s="28">
        <v>7050.4870000000001</v>
      </c>
      <c r="L20" s="28">
        <v>7677.2250000000004</v>
      </c>
      <c r="M20" s="28">
        <v>8677.3960000000006</v>
      </c>
      <c r="N20" s="28">
        <v>9302.9030000000002</v>
      </c>
      <c r="O20" s="28">
        <v>10073.501</v>
      </c>
      <c r="P20" s="28">
        <v>9745.0810000000001</v>
      </c>
      <c r="Q20" s="28">
        <v>9489.5409999999993</v>
      </c>
      <c r="R20" s="28">
        <v>8601.6849999999995</v>
      </c>
      <c r="S20" s="28">
        <v>10271.458000000001</v>
      </c>
      <c r="T20" s="34">
        <v>10495.704</v>
      </c>
      <c r="U20" s="34">
        <v>10878.919</v>
      </c>
      <c r="V20" s="33">
        <v>11663.992</v>
      </c>
      <c r="W20" s="45">
        <v>6015.009</v>
      </c>
    </row>
    <row r="21" spans="1:23" s="4" customFormat="1" ht="8.85" customHeight="1" x14ac:dyDescent="0.2">
      <c r="A21" s="21" t="s">
        <v>6</v>
      </c>
      <c r="B21" s="28">
        <v>1282.0999999999999</v>
      </c>
      <c r="C21" s="28">
        <v>1431.7</v>
      </c>
      <c r="D21" s="28">
        <v>1473.1</v>
      </c>
      <c r="E21" s="28">
        <v>1371.5</v>
      </c>
      <c r="F21" s="28">
        <v>1688.97</v>
      </c>
      <c r="G21" s="28">
        <v>1884.3006896736194</v>
      </c>
      <c r="H21" s="28">
        <v>1580.37635833178</v>
      </c>
      <c r="I21" s="28">
        <v>959.37963999999999</v>
      </c>
      <c r="J21" s="28">
        <v>931.41499999999996</v>
      </c>
      <c r="K21" s="28">
        <v>1448.085</v>
      </c>
      <c r="L21" s="28">
        <v>1408.796</v>
      </c>
      <c r="M21" s="28">
        <v>1434.287</v>
      </c>
      <c r="N21" s="28">
        <v>1419.74</v>
      </c>
      <c r="O21" s="28">
        <v>1987.0039999999999</v>
      </c>
      <c r="P21" s="28">
        <v>1365.297</v>
      </c>
      <c r="Q21" s="28">
        <v>1460.807</v>
      </c>
      <c r="R21" s="28">
        <v>1272.329</v>
      </c>
      <c r="S21" s="28">
        <v>1182.7139999999999</v>
      </c>
      <c r="T21" s="34">
        <v>1214.4860000000001</v>
      </c>
      <c r="U21" s="34">
        <v>1355.923</v>
      </c>
      <c r="V21" s="33">
        <v>1416.0820000000001</v>
      </c>
      <c r="W21" s="45">
        <v>799.81799999999998</v>
      </c>
    </row>
    <row r="22" spans="1:23" s="4" customFormat="1" ht="8.85" customHeight="1" x14ac:dyDescent="0.2">
      <c r="A22" s="21" t="s">
        <v>4</v>
      </c>
      <c r="B22" s="28">
        <v>47.118341887979682</v>
      </c>
      <c r="C22" s="28">
        <v>49.884993170332784</v>
      </c>
      <c r="D22" s="28">
        <v>53.301566100848142</v>
      </c>
      <c r="E22" s="28">
        <v>51.576024253797414</v>
      </c>
      <c r="F22" s="28">
        <v>52.680152609791556</v>
      </c>
      <c r="G22" s="28">
        <v>52.269162310202987</v>
      </c>
      <c r="H22" s="28">
        <v>48.767089878684864</v>
      </c>
      <c r="I22" s="28">
        <v>44.379337790028757</v>
      </c>
      <c r="J22" s="28">
        <v>42.055972584512752</v>
      </c>
      <c r="K22" s="28">
        <v>46.303415799271988</v>
      </c>
      <c r="L22" s="28">
        <v>49.54797902926839</v>
      </c>
      <c r="M22" s="28">
        <v>51.26</v>
      </c>
      <c r="N22" s="28">
        <v>52.15</v>
      </c>
      <c r="O22" s="28">
        <v>52.39</v>
      </c>
      <c r="P22" s="28">
        <v>45.47009013264077</v>
      </c>
      <c r="Q22" s="28">
        <v>45.135288644677942</v>
      </c>
      <c r="R22" s="28">
        <v>44.37</v>
      </c>
      <c r="S22" s="28">
        <v>47.53028309825627</v>
      </c>
      <c r="T22" s="34">
        <v>47.181289898888302</v>
      </c>
      <c r="U22" s="34">
        <v>49.767358517241881</v>
      </c>
      <c r="V22" s="34">
        <v>51</v>
      </c>
      <c r="W22" s="54">
        <v>54.267049066233064</v>
      </c>
    </row>
    <row r="23" spans="1:23" s="4" customFormat="1" ht="8.85" customHeight="1" x14ac:dyDescent="0.2">
      <c r="A23" s="22" t="s">
        <v>16</v>
      </c>
      <c r="B23" s="30"/>
      <c r="C23" s="30"/>
      <c r="D23" s="30"/>
      <c r="E23" s="30"/>
      <c r="F23" s="30"/>
      <c r="G23" s="29"/>
      <c r="H23" s="29"/>
      <c r="I23" s="29"/>
      <c r="J23" s="29"/>
      <c r="K23" s="29"/>
      <c r="L23" s="29"/>
      <c r="M23" s="29"/>
      <c r="N23" s="27"/>
      <c r="O23" s="27"/>
      <c r="P23" s="27"/>
      <c r="Q23" s="27"/>
      <c r="R23" s="27"/>
      <c r="S23" s="27"/>
      <c r="T23" s="33"/>
      <c r="U23" s="33"/>
      <c r="V23" s="45"/>
      <c r="W23" s="45"/>
    </row>
    <row r="24" spans="1:23" s="4" customFormat="1" ht="8.85" customHeight="1" x14ac:dyDescent="0.2">
      <c r="A24" s="20" t="s">
        <v>13</v>
      </c>
      <c r="B24" s="39" t="s">
        <v>9</v>
      </c>
      <c r="C24" s="39" t="s">
        <v>9</v>
      </c>
      <c r="D24" s="39" t="s">
        <v>9</v>
      </c>
      <c r="E24" s="39" t="s">
        <v>9</v>
      </c>
      <c r="F24" s="39">
        <v>9420</v>
      </c>
      <c r="G24" s="27">
        <v>9332</v>
      </c>
      <c r="H24" s="27">
        <v>8857</v>
      </c>
      <c r="I24" s="27">
        <v>8855</v>
      </c>
      <c r="J24" s="27">
        <v>8505</v>
      </c>
      <c r="K24" s="27">
        <v>8565</v>
      </c>
      <c r="L24" s="27">
        <v>7422</v>
      </c>
      <c r="M24" s="27">
        <v>7674</v>
      </c>
      <c r="N24" s="27">
        <v>39083</v>
      </c>
      <c r="O24" s="27">
        <v>46948</v>
      </c>
      <c r="P24" s="27">
        <v>47893</v>
      </c>
      <c r="Q24" s="27">
        <v>49488</v>
      </c>
      <c r="R24" s="27">
        <v>49778</v>
      </c>
      <c r="S24" s="27">
        <v>53289</v>
      </c>
      <c r="T24" s="33">
        <v>54765</v>
      </c>
      <c r="U24" s="33">
        <v>51108</v>
      </c>
      <c r="V24" s="33">
        <v>53858</v>
      </c>
      <c r="W24" s="45">
        <v>56563</v>
      </c>
    </row>
    <row r="25" spans="1:23" s="4" customFormat="1" ht="8.85" customHeight="1" x14ac:dyDescent="0.2">
      <c r="A25" s="20" t="s">
        <v>8</v>
      </c>
      <c r="B25" s="39" t="s">
        <v>9</v>
      </c>
      <c r="C25" s="39" t="s">
        <v>9</v>
      </c>
      <c r="D25" s="39" t="s">
        <v>9</v>
      </c>
      <c r="E25" s="39" t="s">
        <v>9</v>
      </c>
      <c r="F25" s="39">
        <v>1668.5</v>
      </c>
      <c r="G25" s="28">
        <v>1807.365</v>
      </c>
      <c r="H25" s="28">
        <v>1944.6190000000001</v>
      </c>
      <c r="I25" s="28">
        <v>1523.2929999999999</v>
      </c>
      <c r="J25" s="28">
        <v>1448.0640000000001</v>
      </c>
      <c r="K25" s="28">
        <v>1506.3040000000001</v>
      </c>
      <c r="L25" s="28">
        <v>1315.2619999999999</v>
      </c>
      <c r="M25" s="28">
        <v>1341.7349999999999</v>
      </c>
      <c r="N25" s="28">
        <f>+N26+N27</f>
        <v>4661.5150000000003</v>
      </c>
      <c r="O25" s="28">
        <f>+O26+O27</f>
        <v>5176.5559999999996</v>
      </c>
      <c r="P25" s="28">
        <f>+P26+P27</f>
        <v>4367.7219999999998</v>
      </c>
      <c r="Q25" s="28">
        <v>4990.7150000000001</v>
      </c>
      <c r="R25" s="28">
        <v>5281.6039999999994</v>
      </c>
      <c r="S25" s="28">
        <f>+S26+S27</f>
        <v>6107.7449999999999</v>
      </c>
      <c r="T25" s="34">
        <v>6880.4970000000003</v>
      </c>
      <c r="U25" s="34">
        <v>6196.2219999999998</v>
      </c>
      <c r="V25" s="33">
        <v>6789.7470000000003</v>
      </c>
      <c r="W25" s="45">
        <v>4081.3090000000002</v>
      </c>
    </row>
    <row r="26" spans="1:23" s="4" customFormat="1" ht="8.85" customHeight="1" x14ac:dyDescent="0.2">
      <c r="A26" s="21" t="s">
        <v>5</v>
      </c>
      <c r="B26" s="39" t="s">
        <v>9</v>
      </c>
      <c r="C26" s="39" t="s">
        <v>9</v>
      </c>
      <c r="D26" s="39" t="s">
        <v>9</v>
      </c>
      <c r="E26" s="39" t="s">
        <v>9</v>
      </c>
      <c r="F26" s="39">
        <v>915.68</v>
      </c>
      <c r="G26" s="28">
        <v>1015.228</v>
      </c>
      <c r="H26" s="28">
        <v>1164.171</v>
      </c>
      <c r="I26" s="28">
        <v>899.41499999999996</v>
      </c>
      <c r="J26" s="28">
        <v>755.16600000000005</v>
      </c>
      <c r="K26" s="28">
        <v>713.95799999999997</v>
      </c>
      <c r="L26" s="28">
        <v>680.68</v>
      </c>
      <c r="M26" s="28">
        <v>755.26499999999999</v>
      </c>
      <c r="N26" s="28">
        <v>1266.57</v>
      </c>
      <c r="O26" s="28">
        <v>1559.472</v>
      </c>
      <c r="P26" s="28">
        <v>1404.684</v>
      </c>
      <c r="Q26" s="28">
        <v>1519.4269999999999</v>
      </c>
      <c r="R26" s="28">
        <v>1669.355</v>
      </c>
      <c r="S26" s="28">
        <v>2057.623</v>
      </c>
      <c r="T26" s="34">
        <v>2643.7370000000001</v>
      </c>
      <c r="U26" s="34">
        <v>1907.424</v>
      </c>
      <c r="V26" s="33">
        <v>2198.0120000000002</v>
      </c>
      <c r="W26" s="45">
        <v>1463.1890000000001</v>
      </c>
    </row>
    <row r="27" spans="1:23" s="4" customFormat="1" ht="8.85" customHeight="1" x14ac:dyDescent="0.2">
      <c r="A27" s="21" t="s">
        <v>6</v>
      </c>
      <c r="B27" s="39" t="s">
        <v>9</v>
      </c>
      <c r="C27" s="39" t="s">
        <v>9</v>
      </c>
      <c r="D27" s="39" t="s">
        <v>9</v>
      </c>
      <c r="E27" s="39" t="s">
        <v>9</v>
      </c>
      <c r="F27" s="39">
        <v>752.82</v>
      </c>
      <c r="G27" s="28">
        <v>792.13699999999994</v>
      </c>
      <c r="H27" s="28">
        <v>780.44799999999998</v>
      </c>
      <c r="I27" s="28">
        <v>623.87800000000004</v>
      </c>
      <c r="J27" s="28">
        <v>692.89800000000002</v>
      </c>
      <c r="K27" s="28">
        <v>792.346</v>
      </c>
      <c r="L27" s="28">
        <v>634.58199999999999</v>
      </c>
      <c r="M27" s="28">
        <v>586.47</v>
      </c>
      <c r="N27" s="28">
        <v>3394.9450000000002</v>
      </c>
      <c r="O27" s="28">
        <v>3617.0839999999998</v>
      </c>
      <c r="P27" s="28">
        <v>2963.038</v>
      </c>
      <c r="Q27" s="28">
        <v>3471.288</v>
      </c>
      <c r="R27" s="28">
        <v>3612.2489999999998</v>
      </c>
      <c r="S27" s="28">
        <v>4050.1219999999998</v>
      </c>
      <c r="T27" s="34">
        <v>4236.76</v>
      </c>
      <c r="U27" s="34">
        <v>4288.7979999999998</v>
      </c>
      <c r="V27" s="33">
        <v>4591.7349999999997</v>
      </c>
      <c r="W27" s="45">
        <v>2618.12</v>
      </c>
    </row>
    <row r="28" spans="1:23" s="4" customFormat="1" ht="8.85" customHeight="1" x14ac:dyDescent="0.2">
      <c r="A28" s="21" t="s">
        <v>4</v>
      </c>
      <c r="B28" s="39" t="s">
        <v>9</v>
      </c>
      <c r="C28" s="39" t="s">
        <v>9</v>
      </c>
      <c r="D28" s="39" t="s">
        <v>9</v>
      </c>
      <c r="E28" s="39" t="s">
        <v>9</v>
      </c>
      <c r="F28" s="39">
        <v>36.743175285287187</v>
      </c>
      <c r="G28" s="28">
        <v>38.586667324683319</v>
      </c>
      <c r="H28" s="28">
        <v>36.624907337545586</v>
      </c>
      <c r="I28" s="28">
        <v>35.253675816523518</v>
      </c>
      <c r="J28" s="28">
        <v>33.447563038552907</v>
      </c>
      <c r="K28" s="28">
        <v>34.455254193914726</v>
      </c>
      <c r="L28" s="28">
        <v>33.863383965809852</v>
      </c>
      <c r="M28" s="28">
        <v>35.24</v>
      </c>
      <c r="N28" s="28">
        <v>64.34</v>
      </c>
      <c r="O28" s="28">
        <v>62.58</v>
      </c>
      <c r="P28" s="28">
        <v>52.462701325204662</v>
      </c>
      <c r="Q28" s="28">
        <v>59.2798435367053</v>
      </c>
      <c r="R28" s="28">
        <v>61.52</v>
      </c>
      <c r="S28" s="28">
        <v>65.412167340471697</v>
      </c>
      <c r="T28" s="34">
        <v>67.249827962167913</v>
      </c>
      <c r="U28" s="34">
        <v>71.668866969933504</v>
      </c>
      <c r="V28" s="34">
        <v>73.5</v>
      </c>
      <c r="W28" s="54">
        <v>73.2</v>
      </c>
    </row>
    <row r="29" spans="1:23" s="4" customFormat="1" ht="8.85" customHeight="1" x14ac:dyDescent="0.2">
      <c r="A29" s="22" t="s">
        <v>17</v>
      </c>
      <c r="B29" s="30"/>
      <c r="C29" s="30"/>
      <c r="D29" s="30"/>
      <c r="E29" s="30"/>
      <c r="F29" s="30"/>
      <c r="G29" s="29"/>
      <c r="H29" s="29"/>
      <c r="I29" s="29"/>
      <c r="J29" s="29"/>
      <c r="K29" s="29"/>
      <c r="L29" s="29"/>
      <c r="M29" s="29"/>
      <c r="N29" s="27"/>
      <c r="O29" s="27"/>
      <c r="P29" s="27"/>
      <c r="Q29" s="27"/>
      <c r="R29" s="27"/>
      <c r="S29" s="27"/>
      <c r="T29" s="33"/>
      <c r="U29" s="33"/>
      <c r="V29" s="45"/>
      <c r="W29" s="45"/>
    </row>
    <row r="30" spans="1:23" s="4" customFormat="1" ht="8.85" customHeight="1" x14ac:dyDescent="0.2">
      <c r="A30" s="20" t="s">
        <v>13</v>
      </c>
      <c r="B30" s="27">
        <v>57759</v>
      </c>
      <c r="C30" s="27">
        <v>58524</v>
      </c>
      <c r="D30" s="27">
        <v>57799</v>
      </c>
      <c r="E30" s="27">
        <v>61174</v>
      </c>
      <c r="F30" s="27">
        <v>63437</v>
      </c>
      <c r="G30" s="27">
        <v>66359</v>
      </c>
      <c r="H30" s="27">
        <v>62023</v>
      </c>
      <c r="I30" s="27">
        <v>63387</v>
      </c>
      <c r="J30" s="27">
        <v>65368</v>
      </c>
      <c r="K30" s="27">
        <v>65771</v>
      </c>
      <c r="L30" s="27">
        <v>67052</v>
      </c>
      <c r="M30" s="27">
        <v>69916</v>
      </c>
      <c r="N30" s="27">
        <v>71382</v>
      </c>
      <c r="O30" s="27">
        <v>72084</v>
      </c>
      <c r="P30" s="27">
        <v>72533</v>
      </c>
      <c r="Q30" s="27">
        <v>73639</v>
      </c>
      <c r="R30" s="27">
        <v>75822</v>
      </c>
      <c r="S30" s="27">
        <v>77491</v>
      </c>
      <c r="T30" s="33">
        <v>108653</v>
      </c>
      <c r="U30" s="33">
        <v>110931</v>
      </c>
      <c r="V30" s="33">
        <v>81152</v>
      </c>
      <c r="W30" s="45">
        <v>82103.666666666657</v>
      </c>
    </row>
    <row r="31" spans="1:23" s="4" customFormat="1" ht="8.85" customHeight="1" x14ac:dyDescent="0.2">
      <c r="A31" s="20" t="s">
        <v>8</v>
      </c>
      <c r="B31" s="28">
        <v>10117.9</v>
      </c>
      <c r="C31" s="28">
        <v>10039.4</v>
      </c>
      <c r="D31" s="28">
        <v>10345.6</v>
      </c>
      <c r="E31" s="28">
        <v>10987.5</v>
      </c>
      <c r="F31" s="28">
        <v>12265.605</v>
      </c>
      <c r="G31" s="28">
        <v>12743.97</v>
      </c>
      <c r="H31" s="28">
        <v>12271.607</v>
      </c>
      <c r="I31" s="28">
        <v>11982.99</v>
      </c>
      <c r="J31" s="28">
        <v>12911.644</v>
      </c>
      <c r="K31" s="28">
        <v>14213.651</v>
      </c>
      <c r="L31" s="28">
        <v>15111.674999999999</v>
      </c>
      <c r="M31" s="28">
        <v>14197.769</v>
      </c>
      <c r="N31" s="28">
        <f>+N32+N33</f>
        <v>14430.811000000002</v>
      </c>
      <c r="O31" s="28">
        <f>+O32+O33</f>
        <v>15094.558999999999</v>
      </c>
      <c r="P31" s="28">
        <f>+P32+P33</f>
        <v>13086.052</v>
      </c>
      <c r="Q31" s="28">
        <v>13862.813999999998</v>
      </c>
      <c r="R31" s="28">
        <v>15307.190999999999</v>
      </c>
      <c r="S31" s="28">
        <f>+S32+S33</f>
        <v>16375.903999999999</v>
      </c>
      <c r="T31" s="34">
        <v>21108.584999999999</v>
      </c>
      <c r="U31" s="34">
        <v>22121.185000000001</v>
      </c>
      <c r="V31" s="33">
        <v>16883.609</v>
      </c>
      <c r="W31" s="45">
        <v>8125</v>
      </c>
    </row>
    <row r="32" spans="1:23" s="4" customFormat="1" ht="8.85" customHeight="1" x14ac:dyDescent="0.2">
      <c r="A32" s="21" t="s">
        <v>5</v>
      </c>
      <c r="B32" s="28">
        <v>8154.8</v>
      </c>
      <c r="C32" s="28">
        <v>8078.6</v>
      </c>
      <c r="D32" s="28">
        <v>8267</v>
      </c>
      <c r="E32" s="28">
        <v>8663.2999999999993</v>
      </c>
      <c r="F32" s="28">
        <v>9846.8510000000006</v>
      </c>
      <c r="G32" s="28">
        <v>10165.709999999999</v>
      </c>
      <c r="H32" s="28">
        <v>9331.4130000000005</v>
      </c>
      <c r="I32" s="28">
        <v>9261.5840000000007</v>
      </c>
      <c r="J32" s="28">
        <v>9935.3169999999991</v>
      </c>
      <c r="K32" s="28">
        <v>11012.974</v>
      </c>
      <c r="L32" s="28">
        <v>11393.81</v>
      </c>
      <c r="M32" s="28">
        <v>10943.212</v>
      </c>
      <c r="N32" s="28">
        <v>11323.745000000001</v>
      </c>
      <c r="O32" s="28">
        <v>11741.201999999999</v>
      </c>
      <c r="P32" s="28">
        <v>10742.948</v>
      </c>
      <c r="Q32" s="28">
        <v>11626.416999999999</v>
      </c>
      <c r="R32" s="28">
        <v>12859.409</v>
      </c>
      <c r="S32" s="28">
        <v>13671.300999999999</v>
      </c>
      <c r="T32" s="34">
        <v>19234.001</v>
      </c>
      <c r="U32" s="34">
        <v>20300.286</v>
      </c>
      <c r="V32" s="33">
        <v>14000.46</v>
      </c>
      <c r="W32" s="45">
        <v>6733.7730000000001</v>
      </c>
    </row>
    <row r="33" spans="1:23" s="4" customFormat="1" ht="8.85" customHeight="1" x14ac:dyDescent="0.2">
      <c r="A33" s="21" t="s">
        <v>6</v>
      </c>
      <c r="B33" s="28">
        <v>1963.1</v>
      </c>
      <c r="C33" s="28">
        <v>1960.8</v>
      </c>
      <c r="D33" s="28">
        <v>2078.6</v>
      </c>
      <c r="E33" s="28">
        <v>2324.1999999999998</v>
      </c>
      <c r="F33" s="28">
        <v>2418.7539999999999</v>
      </c>
      <c r="G33" s="28">
        <v>2578.2600000000002</v>
      </c>
      <c r="H33" s="28">
        <v>2940.194</v>
      </c>
      <c r="I33" s="28">
        <v>2721.4059999999999</v>
      </c>
      <c r="J33" s="28">
        <v>2976.3270000000002</v>
      </c>
      <c r="K33" s="28">
        <v>3200.6770000000001</v>
      </c>
      <c r="L33" s="28">
        <v>3717.8649999999998</v>
      </c>
      <c r="M33" s="28">
        <v>3254.5569999999998</v>
      </c>
      <c r="N33" s="28">
        <v>3107.0659999999998</v>
      </c>
      <c r="O33" s="28">
        <v>3353.357</v>
      </c>
      <c r="P33" s="28">
        <v>2343.1039999999998</v>
      </c>
      <c r="Q33" s="28">
        <v>2236.3969999999999</v>
      </c>
      <c r="R33" s="28">
        <v>2447.7820000000002</v>
      </c>
      <c r="S33" s="28">
        <v>2704.6030000000001</v>
      </c>
      <c r="T33" s="34">
        <v>1874.5840000000001</v>
      </c>
      <c r="U33" s="34">
        <v>1820.8989999999999</v>
      </c>
      <c r="V33" s="33">
        <v>2882.6089999999999</v>
      </c>
      <c r="W33" s="45">
        <v>1390.9639999999999</v>
      </c>
    </row>
    <row r="34" spans="1:23" s="4" customFormat="1" ht="8.85" customHeight="1" x14ac:dyDescent="0.2">
      <c r="A34" s="21" t="s">
        <v>4</v>
      </c>
      <c r="B34" s="28">
        <v>56.989248189772702</v>
      </c>
      <c r="C34" s="28">
        <v>54.84196625580504</v>
      </c>
      <c r="D34" s="28">
        <v>56.953752765805312</v>
      </c>
      <c r="E34" s="28">
        <v>57.55886546424113</v>
      </c>
      <c r="F34" s="28">
        <v>60.48</v>
      </c>
      <c r="G34" s="28">
        <v>57.039363231629338</v>
      </c>
      <c r="H34" s="28">
        <v>57.625300779189828</v>
      </c>
      <c r="I34" s="28">
        <v>53.205480771429635</v>
      </c>
      <c r="J34" s="28">
        <v>50.630448569483612</v>
      </c>
      <c r="K34" s="28">
        <v>52.578117905093812</v>
      </c>
      <c r="L34" s="28">
        <v>54.16925671722673</v>
      </c>
      <c r="M34" s="28">
        <v>53.82</v>
      </c>
      <c r="N34" s="28">
        <v>54.98</v>
      </c>
      <c r="O34" s="28">
        <v>54.87</v>
      </c>
      <c r="P34" s="28">
        <v>45.464194660290772</v>
      </c>
      <c r="Q34" s="28">
        <v>49.803774637615355</v>
      </c>
      <c r="R34" s="28">
        <v>53.24</v>
      </c>
      <c r="S34" s="28">
        <v>57.211007374307556</v>
      </c>
      <c r="T34" s="34">
        <v>46.7</v>
      </c>
      <c r="U34" s="34">
        <v>47.690290882002891</v>
      </c>
      <c r="V34" s="47">
        <v>63.783389995017302</v>
      </c>
      <c r="W34" s="48">
        <v>62.395480618675847</v>
      </c>
    </row>
    <row r="35" spans="1:23" s="4" customFormat="1" ht="8.85" customHeight="1" x14ac:dyDescent="0.2">
      <c r="A35" s="22" t="s">
        <v>18</v>
      </c>
      <c r="B35" s="30"/>
      <c r="C35" s="30"/>
      <c r="D35" s="30"/>
      <c r="E35" s="30"/>
      <c r="F35" s="30"/>
      <c r="G35" s="29"/>
      <c r="H35" s="29"/>
      <c r="I35" s="29"/>
      <c r="J35" s="29"/>
      <c r="K35" s="29"/>
      <c r="L35" s="29"/>
      <c r="M35" s="29"/>
      <c r="N35" s="27"/>
      <c r="O35" s="27"/>
      <c r="P35" s="27"/>
      <c r="Q35" s="27"/>
      <c r="R35" s="27"/>
      <c r="S35" s="27"/>
      <c r="T35" s="33"/>
      <c r="U35" s="33"/>
      <c r="V35" s="45"/>
      <c r="W35" s="45"/>
    </row>
    <row r="36" spans="1:23" s="4" customFormat="1" ht="8.85" customHeight="1" x14ac:dyDescent="0.2">
      <c r="A36" s="20" t="s">
        <v>13</v>
      </c>
      <c r="B36" s="27">
        <v>57589.774096774199</v>
      </c>
      <c r="C36" s="27">
        <v>58332</v>
      </c>
      <c r="D36" s="27">
        <v>58954</v>
      </c>
      <c r="E36" s="27">
        <v>56943</v>
      </c>
      <c r="F36" s="27">
        <v>69447</v>
      </c>
      <c r="G36" s="27">
        <v>58248</v>
      </c>
      <c r="H36" s="27">
        <v>68715.161290322576</v>
      </c>
      <c r="I36" s="27">
        <v>70685.806451612909</v>
      </c>
      <c r="J36" s="27">
        <v>72741.322580645152</v>
      </c>
      <c r="K36" s="27">
        <v>75650</v>
      </c>
      <c r="L36" s="27">
        <v>77079</v>
      </c>
      <c r="M36" s="27">
        <v>77348</v>
      </c>
      <c r="N36" s="27">
        <v>106238</v>
      </c>
      <c r="O36" s="27">
        <v>114766</v>
      </c>
      <c r="P36" s="27">
        <v>115767</v>
      </c>
      <c r="Q36" s="27">
        <v>121411</v>
      </c>
      <c r="R36" s="27">
        <v>123398</v>
      </c>
      <c r="S36" s="27">
        <v>126445</v>
      </c>
      <c r="T36" s="33">
        <v>130302</v>
      </c>
      <c r="U36" s="33">
        <v>112458</v>
      </c>
      <c r="V36" s="33">
        <v>113522</v>
      </c>
      <c r="W36" s="45">
        <v>116147.6666666667</v>
      </c>
    </row>
    <row r="37" spans="1:23" s="4" customFormat="1" ht="8.85" customHeight="1" x14ac:dyDescent="0.2">
      <c r="A37" s="20" t="s">
        <v>8</v>
      </c>
      <c r="B37" s="28">
        <v>8920.5</v>
      </c>
      <c r="C37" s="28">
        <v>10236.6</v>
      </c>
      <c r="D37" s="28">
        <v>11056.800000000001</v>
      </c>
      <c r="E37" s="28">
        <v>11482.3</v>
      </c>
      <c r="F37" s="28">
        <v>15237.35</v>
      </c>
      <c r="G37" s="28">
        <v>14871.628635446035</v>
      </c>
      <c r="H37" s="28">
        <v>13905.147185065651</v>
      </c>
      <c r="I37" s="28">
        <v>14212.735103521478</v>
      </c>
      <c r="J37" s="28">
        <v>15059.2</v>
      </c>
      <c r="K37" s="28">
        <v>16005.522179882068</v>
      </c>
      <c r="L37" s="28">
        <v>14812.326466666667</v>
      </c>
      <c r="M37" s="28">
        <v>14550.953000000001</v>
      </c>
      <c r="N37" s="28">
        <f>+N38+N39</f>
        <v>20096.224000000002</v>
      </c>
      <c r="O37" s="28">
        <f>+O38+O39</f>
        <v>22117.935000000001</v>
      </c>
      <c r="P37" s="28">
        <f>+P38+P39</f>
        <v>20238.226999999999</v>
      </c>
      <c r="Q37" s="28">
        <v>21745.381999999998</v>
      </c>
      <c r="R37" s="28">
        <v>22637.831999999999</v>
      </c>
      <c r="S37" s="28">
        <f>+S38+S39</f>
        <v>23615.72</v>
      </c>
      <c r="T37" s="34">
        <v>24892.233</v>
      </c>
      <c r="U37" s="34">
        <v>19779.793597353881</v>
      </c>
      <c r="V37" s="33">
        <v>23313.557000000001</v>
      </c>
      <c r="W37" s="45">
        <v>11699</v>
      </c>
    </row>
    <row r="38" spans="1:23" s="4" customFormat="1" ht="8.85" customHeight="1" x14ac:dyDescent="0.2">
      <c r="A38" s="21" t="s">
        <v>5</v>
      </c>
      <c r="B38" s="28">
        <v>7686.9</v>
      </c>
      <c r="C38" s="28">
        <v>8687.2000000000007</v>
      </c>
      <c r="D38" s="28">
        <v>9391.2000000000007</v>
      </c>
      <c r="E38" s="28">
        <v>9745.4</v>
      </c>
      <c r="F38" s="28">
        <v>13330.45</v>
      </c>
      <c r="G38" s="28">
        <v>13205.444333385132</v>
      </c>
      <c r="H38" s="28">
        <v>12388.923736672901</v>
      </c>
      <c r="I38" s="28">
        <v>12773.015257367633</v>
      </c>
      <c r="J38" s="28">
        <v>13333.174999999999</v>
      </c>
      <c r="K38" s="28">
        <v>13977.001794481233</v>
      </c>
      <c r="L38" s="28">
        <v>12955.020466666667</v>
      </c>
      <c r="M38" s="28">
        <v>12830.012000000001</v>
      </c>
      <c r="N38" s="28">
        <v>17892.446</v>
      </c>
      <c r="O38" s="28">
        <v>19731.421000000002</v>
      </c>
      <c r="P38" s="27">
        <v>18280.373</v>
      </c>
      <c r="Q38" s="28">
        <v>19631.477999999999</v>
      </c>
      <c r="R38" s="28">
        <v>20590.485000000001</v>
      </c>
      <c r="S38" s="28">
        <v>21562.46</v>
      </c>
      <c r="T38" s="34">
        <v>22666.037</v>
      </c>
      <c r="U38" s="34">
        <v>20294.22</v>
      </c>
      <c r="V38" s="33">
        <v>21210.464</v>
      </c>
      <c r="W38" s="45">
        <v>10580.302</v>
      </c>
    </row>
    <row r="39" spans="1:23" s="4" customFormat="1" ht="8.85" customHeight="1" x14ac:dyDescent="0.2">
      <c r="A39" s="21" t="s">
        <v>6</v>
      </c>
      <c r="B39" s="28">
        <v>1233.5999999999999</v>
      </c>
      <c r="C39" s="28">
        <v>1549.4</v>
      </c>
      <c r="D39" s="28">
        <v>1665.6</v>
      </c>
      <c r="E39" s="28">
        <v>1736.9</v>
      </c>
      <c r="F39" s="28">
        <v>1906.9</v>
      </c>
      <c r="G39" s="28">
        <v>1666.1843020609022</v>
      </c>
      <c r="H39" s="28">
        <v>1516.22344839275</v>
      </c>
      <c r="I39" s="28">
        <v>1439.719846153846</v>
      </c>
      <c r="J39" s="28">
        <v>1726.0250000000001</v>
      </c>
      <c r="K39" s="28">
        <v>2028.5203854008339</v>
      </c>
      <c r="L39" s="28">
        <v>1857.306</v>
      </c>
      <c r="M39" s="28">
        <v>1720.941</v>
      </c>
      <c r="N39" s="28">
        <v>2203.7780000000002</v>
      </c>
      <c r="O39" s="28">
        <v>2386.5140000000001</v>
      </c>
      <c r="P39" s="27">
        <v>1957.854</v>
      </c>
      <c r="Q39" s="28">
        <v>2113.904</v>
      </c>
      <c r="R39" s="28">
        <v>2047.347</v>
      </c>
      <c r="S39" s="28">
        <v>2053.2600000000002</v>
      </c>
      <c r="T39" s="34">
        <v>2226.1959999999999</v>
      </c>
      <c r="U39" s="34">
        <v>1826.9649999999999</v>
      </c>
      <c r="V39" s="33">
        <v>2103.0929999999998</v>
      </c>
      <c r="W39" s="45">
        <v>1118.914</v>
      </c>
    </row>
    <row r="40" spans="1:23" s="4" customFormat="1" ht="8.85" customHeight="1" x14ac:dyDescent="0.2">
      <c r="A40" s="23" t="s">
        <v>4</v>
      </c>
      <c r="B40" s="31">
        <v>40.374745906454521</v>
      </c>
      <c r="C40" s="31">
        <v>45.345276836505718</v>
      </c>
      <c r="D40" s="31">
        <v>49.682713632571293</v>
      </c>
      <c r="E40" s="31">
        <v>52.440213700425652</v>
      </c>
      <c r="F40" s="31">
        <v>45.7</v>
      </c>
      <c r="G40" s="31">
        <v>49.904038904512483</v>
      </c>
      <c r="H40" s="31">
        <v>47.173145158073524</v>
      </c>
      <c r="I40" s="31">
        <v>46.228694426169483</v>
      </c>
      <c r="J40" s="31">
        <v>44.906309448355188</v>
      </c>
      <c r="K40" s="31">
        <v>46.973816720577688</v>
      </c>
      <c r="L40" s="31">
        <v>46.814570332678564</v>
      </c>
      <c r="M40" s="31">
        <v>46.99</v>
      </c>
      <c r="N40" s="31">
        <v>47.23</v>
      </c>
      <c r="O40" s="31">
        <v>46.35</v>
      </c>
      <c r="P40" s="31">
        <v>41.30887152143093</v>
      </c>
      <c r="Q40" s="31">
        <v>42.294829286462679</v>
      </c>
      <c r="R40" s="31">
        <v>43.155847154917417</v>
      </c>
      <c r="S40" s="31">
        <v>45.213385231307093</v>
      </c>
      <c r="T40" s="36">
        <v>45.71832104661808</v>
      </c>
      <c r="U40" s="36">
        <v>47.690290882002891</v>
      </c>
      <c r="V40" s="53">
        <v>49.2</v>
      </c>
      <c r="W40" s="53">
        <v>49.290217247392903</v>
      </c>
    </row>
    <row r="41" spans="1:23" s="4" customFormat="1" ht="8.1" customHeight="1" x14ac:dyDescent="0.2">
      <c r="A41" s="18" t="s">
        <v>30</v>
      </c>
      <c r="B41" s="14"/>
      <c r="C41" s="14"/>
      <c r="D41" s="14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</row>
    <row r="42" spans="1:23" s="4" customFormat="1" ht="8.1" customHeight="1" x14ac:dyDescent="0.2">
      <c r="A42" s="18" t="s">
        <v>28</v>
      </c>
      <c r="B42" s="14"/>
      <c r="C42" s="14"/>
      <c r="D42" s="14"/>
      <c r="E42" s="14"/>
      <c r="F42" s="14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</row>
    <row r="43" spans="1:23" s="4" customFormat="1" ht="8.1" customHeight="1" x14ac:dyDescent="0.2">
      <c r="A43" s="18" t="s">
        <v>27</v>
      </c>
      <c r="B43" s="14"/>
      <c r="C43" s="14"/>
      <c r="D43" s="14"/>
      <c r="E43" s="14"/>
      <c r="F43" s="14"/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</row>
    <row r="44" spans="1:23" s="4" customFormat="1" ht="8.1" customHeight="1" x14ac:dyDescent="0.2">
      <c r="A44" s="18" t="s">
        <v>29</v>
      </c>
      <c r="B44" s="14"/>
      <c r="C44" s="14"/>
      <c r="D44" s="14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</row>
    <row r="45" spans="1:23" s="4" customFormat="1" ht="8.1" customHeight="1" x14ac:dyDescent="0.2">
      <c r="A45" s="18" t="s">
        <v>26</v>
      </c>
      <c r="B45" s="14"/>
      <c r="C45" s="14"/>
      <c r="D45" s="14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</row>
    <row r="46" spans="1:23" s="4" customFormat="1" ht="8.1" customHeight="1" x14ac:dyDescent="0.2">
      <c r="A46" s="40" t="s">
        <v>11</v>
      </c>
      <c r="B46" s="41"/>
      <c r="C46" s="41"/>
      <c r="D46" s="41"/>
      <c r="E46" s="41"/>
      <c r="F46" s="41"/>
      <c r="G46" s="41"/>
      <c r="H46" s="42"/>
      <c r="I46" s="42"/>
      <c r="J46" s="42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</row>
    <row r="47" spans="1:23" s="4" customFormat="1" ht="8.1" customHeight="1" x14ac:dyDescent="0.2">
      <c r="A47" s="18" t="s">
        <v>20</v>
      </c>
      <c r="B47" s="14"/>
      <c r="C47" s="14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</row>
    <row r="48" spans="1:23" s="4" customFormat="1" ht="8.1" customHeight="1" x14ac:dyDescent="0.2">
      <c r="A48" s="18" t="s">
        <v>2</v>
      </c>
      <c r="B48" s="14"/>
      <c r="C48" s="14"/>
      <c r="D48" s="14"/>
      <c r="E48" s="14"/>
      <c r="F48" s="14"/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</row>
    <row r="49" spans="1:23" s="4" customFormat="1" ht="8.1" customHeight="1" x14ac:dyDescent="0.2">
      <c r="A49" s="18" t="s">
        <v>31</v>
      </c>
      <c r="B49" s="14"/>
      <c r="C49" s="14"/>
      <c r="D49" s="14"/>
      <c r="E49" s="14"/>
      <c r="F49" s="14"/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</row>
    <row r="50" spans="1:23" s="4" customFormat="1" ht="8.1" customHeight="1" x14ac:dyDescent="0.2">
      <c r="A50" s="18" t="s">
        <v>22</v>
      </c>
      <c r="B50" s="14"/>
      <c r="C50" s="14"/>
      <c r="D50" s="14"/>
      <c r="E50" s="14"/>
      <c r="F50" s="14"/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/>
    </row>
    <row r="51" spans="1:23" s="4" customFormat="1" ht="8.1" customHeight="1" x14ac:dyDescent="0.2">
      <c r="A51" s="18" t="s">
        <v>10</v>
      </c>
      <c r="B51" s="14"/>
      <c r="C51" s="14"/>
      <c r="D51" s="14"/>
      <c r="E51" s="14"/>
      <c r="F51" s="14"/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/>
    </row>
    <row r="52" spans="1:23" s="4" customFormat="1" ht="8.1" customHeight="1" x14ac:dyDescent="0.2">
      <c r="A52" s="18" t="s">
        <v>23</v>
      </c>
      <c r="B52" s="14"/>
      <c r="C52" s="14"/>
      <c r="D52" s="14"/>
      <c r="E52" s="14"/>
      <c r="F52" s="14"/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/>
    </row>
    <row r="53" spans="1:23" s="4" customFormat="1" ht="8.1" customHeight="1" x14ac:dyDescent="0.2">
      <c r="A53" s="18" t="s">
        <v>24</v>
      </c>
      <c r="B53" s="14"/>
      <c r="C53" s="14"/>
      <c r="D53" s="14"/>
      <c r="E53" s="14"/>
      <c r="F53" s="14"/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/>
    </row>
    <row r="54" spans="1:23" s="4" customFormat="1" ht="8.1" customHeight="1" x14ac:dyDescent="0.2">
      <c r="A54" s="49" t="s">
        <v>25</v>
      </c>
      <c r="B54" s="50"/>
      <c r="C54" s="50"/>
      <c r="D54" s="50"/>
      <c r="E54" s="50"/>
      <c r="F54" s="50"/>
      <c r="G54" s="50"/>
      <c r="H54" s="42"/>
      <c r="I54" s="42"/>
      <c r="J54" s="42"/>
      <c r="K54" s="42"/>
      <c r="L54" s="42"/>
      <c r="M54" s="42"/>
      <c r="N54" s="42"/>
      <c r="O54" s="15"/>
      <c r="P54" s="15"/>
      <c r="Q54" s="15"/>
      <c r="R54" s="15"/>
      <c r="S54" s="15"/>
      <c r="T54" s="15"/>
      <c r="U54" s="15"/>
      <c r="V54" s="15"/>
      <c r="W54" s="16"/>
    </row>
    <row r="55" spans="1:23" s="4" customFormat="1" ht="8.1" customHeight="1" x14ac:dyDescent="0.2">
      <c r="A55" s="49" t="s">
        <v>21</v>
      </c>
      <c r="B55" s="51"/>
      <c r="C55" s="51"/>
      <c r="D55" s="51"/>
      <c r="E55" s="51"/>
      <c r="F55" s="51"/>
      <c r="G55" s="51"/>
      <c r="H55" s="52"/>
      <c r="I55" s="52"/>
      <c r="J55" s="52"/>
      <c r="K55" s="52"/>
      <c r="L55" s="52"/>
      <c r="M55" s="52"/>
      <c r="N55" s="52"/>
      <c r="O55" s="6"/>
      <c r="P55" s="6"/>
      <c r="Q55" s="6"/>
      <c r="R55" s="6"/>
      <c r="S55" s="6"/>
      <c r="T55" s="6"/>
      <c r="U55" s="6"/>
      <c r="V55" s="6"/>
      <c r="W55" s="2"/>
    </row>
    <row r="56" spans="1:23" s="4" customFormat="1" ht="8.1" customHeight="1" x14ac:dyDescent="0.2">
      <c r="A56" s="19" t="s">
        <v>1</v>
      </c>
      <c r="B56" s="9"/>
      <c r="C56" s="9"/>
      <c r="D56" s="9"/>
      <c r="E56" s="9"/>
      <c r="F56" s="9"/>
      <c r="G56" s="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"/>
    </row>
    <row r="57" spans="1:23" s="4" customFormat="1" ht="7.5" customHeight="1" x14ac:dyDescent="0.2">
      <c r="A57" s="7"/>
      <c r="B57" s="7"/>
      <c r="C57" s="7"/>
      <c r="D57" s="7"/>
      <c r="E57" s="7"/>
      <c r="F57" s="7"/>
      <c r="G57" s="7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2"/>
    </row>
    <row r="58" spans="1:23" ht="10.5" customHeight="1" x14ac:dyDescent="0.2">
      <c r="A58" s="1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3" ht="9" customHeight="1" x14ac:dyDescent="0.2">
      <c r="A59" s="1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</sheetData>
  <mergeCells count="24">
    <mergeCell ref="A3:A4"/>
    <mergeCell ref="I3:I4"/>
    <mergeCell ref="H3:H4"/>
    <mergeCell ref="J3:J4"/>
    <mergeCell ref="G3:G4"/>
    <mergeCell ref="B3:B4"/>
    <mergeCell ref="C3:C4"/>
    <mergeCell ref="D3:D4"/>
    <mergeCell ref="E3:E4"/>
    <mergeCell ref="F3:F4"/>
    <mergeCell ref="M3:M4"/>
    <mergeCell ref="K3:K4"/>
    <mergeCell ref="X2:X16"/>
    <mergeCell ref="O3:O4"/>
    <mergeCell ref="W3:W4"/>
    <mergeCell ref="L3:L4"/>
    <mergeCell ref="N3:N4"/>
    <mergeCell ref="Q3:Q4"/>
    <mergeCell ref="R3:R4"/>
    <mergeCell ref="S3:S4"/>
    <mergeCell ref="P3:P4"/>
    <mergeCell ref="T3:T4"/>
    <mergeCell ref="U3:U4"/>
    <mergeCell ref="V3:V4"/>
  </mergeCells>
  <phoneticPr fontId="0" type="noConversion"/>
  <pageMargins left="0.78740157480314965" right="1.5748031496062993" top="0.98425196850393704" bottom="0.98425196850393704" header="0" footer="0"/>
  <pageSetup scale="95" orientation="landscape" r:id="rId1"/>
  <headerFooter alignWithMargins="0">
    <oddFooter xml:space="preserve">&amp;R&amp;12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P213</vt:lpstr>
      <vt:lpstr>'P213'!Área_de_impresión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cristina_castro</cp:lastModifiedBy>
  <cp:lastPrinted>2016-08-19T19:11:56Z</cp:lastPrinted>
  <dcterms:created xsi:type="dcterms:W3CDTF">2000-12-12T17:17:16Z</dcterms:created>
  <dcterms:modified xsi:type="dcterms:W3CDTF">2016-08-23T18:51:40Z</dcterms:modified>
</cp:coreProperties>
</file>