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360" yWindow="30" windowWidth="16395" windowHeight="9465"/>
  </bookViews>
  <sheets>
    <sheet name="M4_641" sheetId="3" r:id="rId1"/>
  </sheets>
  <definedNames>
    <definedName name="_xlnm.Print_Area" localSheetId="0">M4_641!$A$1:$U$43</definedName>
  </definedNames>
  <calcPr calcId="152511"/>
</workbook>
</file>

<file path=xl/calcChain.xml><?xml version="1.0" encoding="utf-8"?>
<calcChain xmlns="http://schemas.openxmlformats.org/spreadsheetml/2006/main">
  <c r="C4" i="3" l="1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D4" i="3"/>
  <c r="E4" i="3"/>
  <c r="T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</calcChain>
</file>

<file path=xl/sharedStrings.xml><?xml version="1.0" encoding="utf-8"?>
<sst xmlns="http://schemas.openxmlformats.org/spreadsheetml/2006/main" count="94" uniqueCount="93">
  <si>
    <t>(Miles de pesos)</t>
  </si>
  <si>
    <t>(Continúa)</t>
  </si>
  <si>
    <t>Total</t>
  </si>
  <si>
    <t>Poder Legislativo</t>
  </si>
  <si>
    <t>CNDH</t>
  </si>
  <si>
    <t>Presidencia de la República</t>
  </si>
  <si>
    <t>SEGOB</t>
  </si>
  <si>
    <t>S R E</t>
  </si>
  <si>
    <t>SHCP</t>
  </si>
  <si>
    <t>SEDENA</t>
  </si>
  <si>
    <t>SAGARPA</t>
  </si>
  <si>
    <t>SCT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</si>
  <si>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</si>
  <si>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</si>
  <si>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</si>
  <si>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</si>
  <si>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</si>
  <si>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</si>
  <si>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</si>
  <si>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</si>
  <si>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</si>
  <si>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</si>
  <si>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</si>
  <si>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</si>
  <si>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</si>
  <si>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</si>
  <si>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</si>
  <si>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</si>
  <si>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</si>
  <si>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</si>
  <si>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</si>
  <si>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</si>
  <si>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</si>
  <si>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</si>
  <si>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</si>
  <si>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</si>
  <si>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</si>
  <si>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</si>
  <si>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</si>
  <si>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</si>
  <si>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</si>
  <si>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</si>
  <si>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</si>
  <si>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</si>
  <si>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En el extranjero</t>
  </si>
  <si>
    <t xml:space="preserve"> </t>
  </si>
  <si>
    <t>FUENTE: Secretaría de Hacienda y Crédito Público. Unidad de Política y Control Presupuestario.</t>
  </si>
  <si>
    <t>Poder
 Judicial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</si>
  <si>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</si>
  <si>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</si>
  <si>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</si>
  <si>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</si>
  <si>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</si>
  <si>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</si>
  <si>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</si>
  <si>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</si>
  <si>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</si>
  <si>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</si>
  <si>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</si>
  <si>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</si>
  <si>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</si>
  <si>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</si>
  <si>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</si>
  <si>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</si>
  <si>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</si>
  <si>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</si>
  <si>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</si>
  <si>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</si>
  <si>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</si>
  <si>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</si>
  <si>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</si>
  <si>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</si>
  <si>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</si>
  <si>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</si>
  <si>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</si>
  <si>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</si>
  <si>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</si>
  <si>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</si>
  <si>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</si>
  <si>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</si>
  <si>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>No distribuible geográficamente</t>
  </si>
  <si>
    <t>Entidad 
Federativa</t>
  </si>
  <si>
    <t>IFT</t>
  </si>
  <si>
    <t>INAI</t>
  </si>
  <si>
    <t>TFJFA</t>
  </si>
  <si>
    <t>INEGI</t>
  </si>
  <si>
    <t>Ciudad de México</t>
  </si>
  <si>
    <t>INE</t>
  </si>
  <si>
    <t>COFECE</t>
  </si>
  <si>
    <t>SE</t>
  </si>
  <si>
    <r>
      <t xml:space="preserve">Inversión física del Gobierno Federal por entidad federativa y clasificación administrativa original aprobada para 2016 </t>
    </r>
    <r>
      <rPr>
        <b/>
        <vertAlign val="superscript"/>
        <sz val="8.5"/>
        <rFont val="Soberana Sans Light"/>
        <family val="3"/>
      </rPr>
      <t>1/</t>
    </r>
  </si>
  <si>
    <t>1/ Se refiere a su gasto directo financiado con recursos provenientes del BID-BIRF, otros financiamientos externos y Contraparte Nacional. Las sumas de los parciales pueden no coincidir con el total debido al redondeo de las cifras.</t>
  </si>
  <si>
    <t xml:space="preserve">     Los espacios en blanco indican ausencia de movimientos.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</si>
</sst>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0" x14ac:knownFonts="1">
    <font>
      <sz val="10"/>
      <name val="Arial"/>
    </font>
    <font>
      <sz val="10"/>
      <name val="Arial"/>
      <family val="2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vertAlign val="superscript"/>
      <sz val="8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vertical="justify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 wrapText="1"/>
    </xf>
    <xf numFmtId="165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quotePrefix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6" fillId="2" borderId="1" xfId="0" applyNumberFormat="1" applyFont="1" applyFill="1" applyBorder="1" applyAlignment="1"/>
    <xf numFmtId="0" fontId="7" fillId="3" borderId="8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showZeros="0" tabSelected="1" topLeftCell="A22" zoomScale="190" zoomScaleNormal="190" workbookViewId="0">
      <selection activeCell="A43" sqref="A43"/>
    </sheetView>
  </sheetViews>
  <sheetFormatPr baseColWidth="10" defaultRowHeight="8.25" x14ac:dyDescent="0.2"/>
  <cols>
    <col min="1" max="1" width="0.85546875" style="26" customWidth="1"/>
    <col min="2" max="2" width="9.42578125" style="26" customWidth="1"/>
    <col min="3" max="3" width="7.42578125" style="26" customWidth="1"/>
    <col min="4" max="4" width="5.7109375" style="26" customWidth="1"/>
    <col min="5" max="5" width="6.28515625" style="26" customWidth="1"/>
    <col min="6" max="6" width="5.28515625" style="26" customWidth="1"/>
    <col min="7" max="7" width="4.85546875" style="26" customWidth="1"/>
    <col min="8" max="8" width="4.42578125" style="27" customWidth="1"/>
    <col min="9" max="9" width="5.28515625" style="27" customWidth="1"/>
    <col min="10" max="10" width="4.7109375" style="29" customWidth="1"/>
    <col min="11" max="11" width="4.7109375" style="30" customWidth="1"/>
    <col min="12" max="12" width="5.28515625" style="30" customWidth="1"/>
    <col min="13" max="13" width="6" style="26" customWidth="1"/>
    <col min="14" max="14" width="6.140625" style="26" customWidth="1"/>
    <col min="15" max="16" width="5.5703125" style="26" customWidth="1"/>
    <col min="17" max="17" width="6.28515625" style="26" customWidth="1"/>
    <col min="18" max="18" width="5.5703125" style="26" customWidth="1"/>
    <col min="19" max="19" width="6.7109375" style="26" customWidth="1"/>
    <col min="20" max="20" width="6.140625" style="26" hidden="1" customWidth="1"/>
    <col min="21" max="21" width="6.28515625" style="26" customWidth="1"/>
    <col min="22" max="23" width="6.140625" style="26" customWidth="1"/>
    <col min="24" max="16384" width="11.42578125" style="26"/>
  </cols>
  <sheetData>
    <row r="1" spans="1:21" ht="18" customHeight="1" x14ac:dyDescent="0.2">
      <c r="A1" s="8" t="s">
        <v>90</v>
      </c>
      <c r="B1" s="2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12" customHeight="1" x14ac:dyDescent="0.15">
      <c r="A2" s="9" t="s">
        <v>0</v>
      </c>
      <c r="B2" s="9"/>
      <c r="C2" s="6"/>
      <c r="D2" s="6"/>
      <c r="E2" s="2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U2" s="7" t="s">
        <v>1</v>
      </c>
    </row>
    <row r="3" spans="1:21" ht="45.75" customHeight="1" x14ac:dyDescent="0.2">
      <c r="A3" s="36" t="s">
        <v>81</v>
      </c>
      <c r="B3" s="37"/>
      <c r="C3" s="33" t="s">
        <v>2</v>
      </c>
      <c r="D3" s="21" t="s">
        <v>3</v>
      </c>
      <c r="E3" s="21" t="s">
        <v>47</v>
      </c>
      <c r="F3" s="21" t="s">
        <v>87</v>
      </c>
      <c r="G3" s="21" t="s">
        <v>4</v>
      </c>
      <c r="H3" s="21" t="s">
        <v>88</v>
      </c>
      <c r="I3" s="21" t="s">
        <v>82</v>
      </c>
      <c r="J3" s="21" t="s">
        <v>83</v>
      </c>
      <c r="K3" s="21" t="s">
        <v>84</v>
      </c>
      <c r="L3" s="21" t="s">
        <v>85</v>
      </c>
      <c r="M3" s="21" t="s">
        <v>5</v>
      </c>
      <c r="N3" s="21" t="s">
        <v>6</v>
      </c>
      <c r="O3" s="22" t="s">
        <v>7</v>
      </c>
      <c r="P3" s="21" t="s">
        <v>8</v>
      </c>
      <c r="Q3" s="21" t="s">
        <v>9</v>
      </c>
      <c r="R3" s="21" t="s">
        <v>10</v>
      </c>
      <c r="S3" s="21" t="s">
        <v>11</v>
      </c>
      <c r="U3" s="21" t="s">
        <v>89</v>
      </c>
    </row>
    <row r="4" spans="1:21" ht="11.25" customHeight="1" x14ac:dyDescent="0.2">
      <c r="A4" s="32" t="s">
        <v>2</v>
      </c>
      <c r="B4" s="23"/>
      <c r="C4" s="24">
        <f>SUM(C5:C38)</f>
        <v>379871902.68600011</v>
      </c>
      <c r="D4" s="24">
        <f t="shared" ref="D4:S4" si="0">SUM(D5:D38)</f>
        <v>557180.6860000001</v>
      </c>
      <c r="E4" s="24">
        <f t="shared" si="0"/>
        <v>2495853.585</v>
      </c>
      <c r="F4" s="24">
        <f t="shared" si="0"/>
        <v>910111.21700000006</v>
      </c>
      <c r="G4" s="24">
        <f t="shared" si="0"/>
        <v>38219.07</v>
      </c>
      <c r="H4" s="24">
        <f t="shared" si="0"/>
        <v>1600.0000000000002</v>
      </c>
      <c r="I4" s="24">
        <f t="shared" si="0"/>
        <v>218411.18299999993</v>
      </c>
      <c r="J4" s="24">
        <f t="shared" si="0"/>
        <v>49418.589</v>
      </c>
      <c r="K4" s="24">
        <f t="shared" ref="K4:L4" si="1">SUM(K5:K38)</f>
        <v>42541.387000000002</v>
      </c>
      <c r="L4" s="24">
        <f t="shared" si="1"/>
        <v>313200.93200000003</v>
      </c>
      <c r="M4" s="24">
        <f t="shared" si="0"/>
        <v>0</v>
      </c>
      <c r="N4" s="24">
        <f t="shared" si="0"/>
        <v>1799344.5380000002</v>
      </c>
      <c r="O4" s="24">
        <f t="shared" si="0"/>
        <v>100000.00200000001</v>
      </c>
      <c r="P4" s="24">
        <f t="shared" si="0"/>
        <v>300741.109</v>
      </c>
      <c r="Q4" s="24">
        <f t="shared" si="0"/>
        <v>8144518.4959999993</v>
      </c>
      <c r="R4" s="24">
        <f t="shared" si="0"/>
        <v>370265.95799999998</v>
      </c>
      <c r="S4" s="24">
        <f t="shared" si="0"/>
        <v>90905144.034000039</v>
      </c>
      <c r="T4" s="35">
        <f>SUM(D4:S4)</f>
        <v>106246550.78600004</v>
      </c>
      <c r="U4" s="24">
        <f t="shared" ref="U4" si="2">SUM(U5:U38)</f>
        <v>8939897.534</v>
      </c>
    </row>
    <row r="5" spans="1:21" ht="10.5" customHeight="1" x14ac:dyDescent="0.15">
      <c r="A5" s="15" t="s">
        <v>12</v>
      </c>
      <c r="B5" s="13" t="s">
        <v>48</v>
      </c>
      <c r="C5" s="34">
        <v>2611501.0630000001</v>
      </c>
      <c r="D5" s="17"/>
      <c r="E5" s="17">
        <v>44.2</v>
      </c>
      <c r="F5" s="17">
        <v>35.045999999999999</v>
      </c>
      <c r="G5" s="17"/>
      <c r="H5" s="17"/>
      <c r="I5" s="17"/>
      <c r="J5" s="17"/>
      <c r="K5" s="31"/>
      <c r="L5" s="31">
        <v>312207.33200000005</v>
      </c>
      <c r="M5" s="17"/>
      <c r="N5" s="17"/>
      <c r="O5" s="17"/>
      <c r="P5" s="17"/>
      <c r="Q5" s="17"/>
      <c r="R5" s="17"/>
      <c r="S5" s="17">
        <v>924794.8069999998</v>
      </c>
      <c r="T5" s="35">
        <f t="shared" ref="T5:T38" si="3">SUM(D5:S5)</f>
        <v>1237081.3849999998</v>
      </c>
      <c r="U5" s="17"/>
    </row>
    <row r="6" spans="1:21" ht="8.25" customHeight="1" x14ac:dyDescent="0.15">
      <c r="A6" s="15" t="s">
        <v>13</v>
      </c>
      <c r="B6" s="13" t="s">
        <v>49</v>
      </c>
      <c r="C6" s="34">
        <v>4434209.6970000016</v>
      </c>
      <c r="D6" s="17"/>
      <c r="E6" s="17">
        <v>204.095</v>
      </c>
      <c r="F6" s="17"/>
      <c r="G6" s="17">
        <v>41.192999999999998</v>
      </c>
      <c r="H6" s="17"/>
      <c r="I6" s="17"/>
      <c r="J6" s="17"/>
      <c r="K6" s="31"/>
      <c r="L6" s="31"/>
      <c r="M6" s="17"/>
      <c r="N6" s="17"/>
      <c r="O6" s="17"/>
      <c r="P6" s="17"/>
      <c r="Q6" s="17"/>
      <c r="R6" s="17"/>
      <c r="S6" s="17">
        <v>1260126.878000001</v>
      </c>
      <c r="T6" s="35">
        <f t="shared" si="3"/>
        <v>1260372.1660000009</v>
      </c>
      <c r="U6" s="17"/>
    </row>
    <row r="7" spans="1:21" ht="8.25" customHeight="1" x14ac:dyDescent="0.15">
      <c r="A7" s="15" t="s">
        <v>14</v>
      </c>
      <c r="B7" s="13" t="s">
        <v>50</v>
      </c>
      <c r="C7" s="34">
        <v>2285555.5510000004</v>
      </c>
      <c r="D7" s="17"/>
      <c r="E7" s="17">
        <v>25.8</v>
      </c>
      <c r="F7" s="17"/>
      <c r="G7" s="17"/>
      <c r="H7" s="17"/>
      <c r="I7" s="17"/>
      <c r="J7" s="17"/>
      <c r="K7" s="31"/>
      <c r="L7" s="31"/>
      <c r="M7" s="17"/>
      <c r="N7" s="17"/>
      <c r="O7" s="17"/>
      <c r="P7" s="17"/>
      <c r="Q7" s="17"/>
      <c r="R7" s="17"/>
      <c r="S7" s="17">
        <v>1227610.7290000003</v>
      </c>
      <c r="T7" s="35">
        <f t="shared" si="3"/>
        <v>1227636.5290000003</v>
      </c>
      <c r="U7" s="17"/>
    </row>
    <row r="8" spans="1:21" ht="8.25" customHeight="1" x14ac:dyDescent="0.15">
      <c r="A8" s="15" t="s">
        <v>15</v>
      </c>
      <c r="B8" s="13" t="s">
        <v>51</v>
      </c>
      <c r="C8" s="34">
        <v>3740606.2820000025</v>
      </c>
      <c r="D8" s="17"/>
      <c r="E8" s="17">
        <v>116.69999999999999</v>
      </c>
      <c r="F8" s="17"/>
      <c r="G8" s="17"/>
      <c r="H8" s="17"/>
      <c r="I8" s="17"/>
      <c r="J8" s="17"/>
      <c r="K8" s="31"/>
      <c r="L8" s="31"/>
      <c r="M8" s="17"/>
      <c r="N8" s="17"/>
      <c r="O8" s="17"/>
      <c r="P8" s="17"/>
      <c r="Q8" s="17"/>
      <c r="R8" s="17"/>
      <c r="S8" s="17">
        <v>2371890.4820000022</v>
      </c>
      <c r="T8" s="35">
        <f t="shared" si="3"/>
        <v>2372007.1820000024</v>
      </c>
      <c r="U8" s="17"/>
    </row>
    <row r="9" spans="1:21" ht="10.5" customHeight="1" x14ac:dyDescent="0.15">
      <c r="A9" s="15" t="s">
        <v>16</v>
      </c>
      <c r="B9" s="13" t="s">
        <v>52</v>
      </c>
      <c r="C9" s="34">
        <v>4121834.9930000002</v>
      </c>
      <c r="D9" s="17"/>
      <c r="E9" s="17">
        <v>275.95000000000005</v>
      </c>
      <c r="F9" s="17"/>
      <c r="G9" s="17"/>
      <c r="H9" s="17"/>
      <c r="I9" s="17"/>
      <c r="J9" s="17"/>
      <c r="K9" s="31"/>
      <c r="L9" s="31"/>
      <c r="M9" s="17"/>
      <c r="N9" s="17">
        <v>10000</v>
      </c>
      <c r="O9" s="17"/>
      <c r="P9" s="17"/>
      <c r="Q9" s="17"/>
      <c r="R9" s="17"/>
      <c r="S9" s="17">
        <v>1260895.5360000001</v>
      </c>
      <c r="T9" s="35">
        <f t="shared" si="3"/>
        <v>1271171.486</v>
      </c>
      <c r="U9" s="17"/>
    </row>
    <row r="10" spans="1:21" ht="8.25" customHeight="1" x14ac:dyDescent="0.15">
      <c r="A10" s="15" t="s">
        <v>17</v>
      </c>
      <c r="B10" s="13" t="s">
        <v>53</v>
      </c>
      <c r="C10" s="34">
        <v>1550376.6329999997</v>
      </c>
      <c r="D10" s="17"/>
      <c r="E10" s="17">
        <v>123.3</v>
      </c>
      <c r="F10" s="17"/>
      <c r="G10" s="17"/>
      <c r="H10" s="17"/>
      <c r="I10" s="17"/>
      <c r="J10" s="17"/>
      <c r="K10" s="31"/>
      <c r="L10" s="31"/>
      <c r="M10" s="17"/>
      <c r="N10" s="17"/>
      <c r="O10" s="17"/>
      <c r="P10" s="17"/>
      <c r="Q10" s="17"/>
      <c r="R10" s="17"/>
      <c r="S10" s="17">
        <v>679965.10799999954</v>
      </c>
      <c r="T10" s="35">
        <f t="shared" si="3"/>
        <v>680088.40799999959</v>
      </c>
      <c r="U10" s="17"/>
    </row>
    <row r="11" spans="1:21" ht="8.25" customHeight="1" x14ac:dyDescent="0.15">
      <c r="A11" s="15" t="s">
        <v>18</v>
      </c>
      <c r="B11" s="13" t="s">
        <v>54</v>
      </c>
      <c r="C11" s="34">
        <v>19745583.468999997</v>
      </c>
      <c r="D11" s="17"/>
      <c r="E11" s="17">
        <v>11.366999999999999</v>
      </c>
      <c r="F11" s="17">
        <v>112.173</v>
      </c>
      <c r="G11" s="17">
        <v>313.51</v>
      </c>
      <c r="H11" s="17"/>
      <c r="I11" s="17"/>
      <c r="J11" s="17"/>
      <c r="K11" s="31"/>
      <c r="L11" s="31"/>
      <c r="M11" s="17"/>
      <c r="N11" s="17">
        <v>6666.6660000000002</v>
      </c>
      <c r="O11" s="17"/>
      <c r="P11" s="17"/>
      <c r="Q11" s="17"/>
      <c r="R11" s="17">
        <v>313827.304</v>
      </c>
      <c r="S11" s="17">
        <v>3228527.330999997</v>
      </c>
      <c r="T11" s="35">
        <f t="shared" si="3"/>
        <v>3549458.350999997</v>
      </c>
      <c r="U11" s="17"/>
    </row>
    <row r="12" spans="1:21" ht="8.25" customHeight="1" x14ac:dyDescent="0.15">
      <c r="A12" s="15" t="s">
        <v>19</v>
      </c>
      <c r="B12" s="13" t="s">
        <v>55</v>
      </c>
      <c r="C12" s="34">
        <v>6412947.7690000003</v>
      </c>
      <c r="D12" s="17"/>
      <c r="E12" s="17">
        <v>84.031000000000006</v>
      </c>
      <c r="F12" s="17">
        <v>26</v>
      </c>
      <c r="G12" s="17">
        <v>30.9</v>
      </c>
      <c r="H12" s="17"/>
      <c r="I12" s="17"/>
      <c r="J12" s="17"/>
      <c r="K12" s="31"/>
      <c r="L12" s="31"/>
      <c r="M12" s="17"/>
      <c r="N12" s="17">
        <v>114054.72</v>
      </c>
      <c r="O12" s="17"/>
      <c r="P12" s="17"/>
      <c r="Q12" s="17"/>
      <c r="R12" s="17"/>
      <c r="S12" s="17">
        <v>2417745.216</v>
      </c>
      <c r="T12" s="35">
        <f t="shared" si="3"/>
        <v>2531940.8670000001</v>
      </c>
      <c r="U12" s="17"/>
    </row>
    <row r="13" spans="1:21" ht="10.5" customHeight="1" x14ac:dyDescent="0.15">
      <c r="A13" s="15" t="s">
        <v>20</v>
      </c>
      <c r="B13" s="13" t="s">
        <v>86</v>
      </c>
      <c r="C13" s="34">
        <v>72720987.108999997</v>
      </c>
      <c r="D13" s="17">
        <v>557180.6860000001</v>
      </c>
      <c r="E13" s="17">
        <v>2461085.6880000001</v>
      </c>
      <c r="F13" s="17">
        <v>908324.33</v>
      </c>
      <c r="G13" s="17">
        <v>37126.094000000005</v>
      </c>
      <c r="H13" s="17">
        <v>1600.0000000000002</v>
      </c>
      <c r="I13" s="17">
        <v>218411.18299999993</v>
      </c>
      <c r="J13" s="17">
        <v>49418.589</v>
      </c>
      <c r="K13" s="31">
        <v>42541.387000000002</v>
      </c>
      <c r="L13" s="31">
        <v>993.59999999999991</v>
      </c>
      <c r="M13" s="17"/>
      <c r="N13" s="17">
        <v>967227.3060000001</v>
      </c>
      <c r="O13" s="17">
        <v>100000.00200000001</v>
      </c>
      <c r="P13" s="17">
        <v>300741.109</v>
      </c>
      <c r="Q13" s="17">
        <v>3387233.1639999999</v>
      </c>
      <c r="R13" s="17"/>
      <c r="S13" s="17">
        <v>10235255.491999999</v>
      </c>
      <c r="T13" s="35">
        <f t="shared" si="3"/>
        <v>19267138.629999999</v>
      </c>
      <c r="U13" s="17">
        <v>8936841.534</v>
      </c>
    </row>
    <row r="14" spans="1:21" ht="8.25" customHeight="1" x14ac:dyDescent="0.15">
      <c r="A14" s="15" t="s">
        <v>21</v>
      </c>
      <c r="B14" s="13" t="s">
        <v>56</v>
      </c>
      <c r="C14" s="34">
        <v>5176705.0950000025</v>
      </c>
      <c r="D14" s="17"/>
      <c r="E14" s="17">
        <v>70</v>
      </c>
      <c r="F14" s="17"/>
      <c r="G14" s="17"/>
      <c r="H14" s="17"/>
      <c r="I14" s="17"/>
      <c r="J14" s="17"/>
      <c r="K14" s="31"/>
      <c r="L14" s="31"/>
      <c r="M14" s="17"/>
      <c r="N14" s="17">
        <v>50000</v>
      </c>
      <c r="O14" s="17"/>
      <c r="P14" s="17"/>
      <c r="Q14" s="17"/>
      <c r="R14" s="17"/>
      <c r="S14" s="17">
        <v>2297011.6850000028</v>
      </c>
      <c r="T14" s="35">
        <f t="shared" si="3"/>
        <v>2347081.6850000028</v>
      </c>
      <c r="U14" s="17"/>
    </row>
    <row r="15" spans="1:21" ht="8.25" customHeight="1" x14ac:dyDescent="0.15">
      <c r="A15" s="15" t="s">
        <v>22</v>
      </c>
      <c r="B15" s="13" t="s">
        <v>57</v>
      </c>
      <c r="C15" s="34">
        <v>10489195.59</v>
      </c>
      <c r="D15" s="17"/>
      <c r="E15" s="17">
        <v>297.99799999999999</v>
      </c>
      <c r="F15" s="17">
        <v>39.631</v>
      </c>
      <c r="G15" s="17"/>
      <c r="H15" s="17"/>
      <c r="I15" s="17"/>
      <c r="J15" s="17"/>
      <c r="K15" s="31"/>
      <c r="L15" s="31"/>
      <c r="M15" s="17"/>
      <c r="N15" s="17"/>
      <c r="O15" s="17"/>
      <c r="P15" s="17"/>
      <c r="Q15" s="17"/>
      <c r="R15" s="17"/>
      <c r="S15" s="17">
        <v>2696004.2930000005</v>
      </c>
      <c r="T15" s="35">
        <f t="shared" si="3"/>
        <v>2696341.9220000007</v>
      </c>
      <c r="U15" s="17"/>
    </row>
    <row r="16" spans="1:21" ht="8.25" customHeight="1" x14ac:dyDescent="0.15">
      <c r="A16" s="15" t="s">
        <v>23</v>
      </c>
      <c r="B16" s="13" t="s">
        <v>58</v>
      </c>
      <c r="C16" s="34">
        <v>12828534.752999995</v>
      </c>
      <c r="D16" s="17"/>
      <c r="E16" s="17">
        <v>48</v>
      </c>
      <c r="F16" s="17"/>
      <c r="G16" s="17"/>
      <c r="H16" s="17"/>
      <c r="I16" s="17"/>
      <c r="J16" s="17"/>
      <c r="K16" s="31"/>
      <c r="L16" s="31"/>
      <c r="M16" s="17"/>
      <c r="N16" s="17"/>
      <c r="O16" s="17"/>
      <c r="P16" s="17"/>
      <c r="Q16" s="17"/>
      <c r="R16" s="17"/>
      <c r="S16" s="17">
        <v>2908985.798999995</v>
      </c>
      <c r="T16" s="35">
        <f t="shared" si="3"/>
        <v>2909033.798999995</v>
      </c>
      <c r="U16" s="17"/>
    </row>
    <row r="17" spans="1:21" ht="11.25" customHeight="1" x14ac:dyDescent="0.15">
      <c r="A17" s="15" t="s">
        <v>24</v>
      </c>
      <c r="B17" s="13" t="s">
        <v>59</v>
      </c>
      <c r="C17" s="34">
        <v>7460335.6560000014</v>
      </c>
      <c r="D17" s="17"/>
      <c r="E17" s="17">
        <v>17.5</v>
      </c>
      <c r="F17" s="17">
        <v>326.78500000000003</v>
      </c>
      <c r="G17" s="17"/>
      <c r="H17" s="17"/>
      <c r="I17" s="17"/>
      <c r="J17" s="17"/>
      <c r="K17" s="31"/>
      <c r="L17" s="31"/>
      <c r="M17" s="17"/>
      <c r="N17" s="17"/>
      <c r="O17" s="17"/>
      <c r="P17" s="17"/>
      <c r="Q17" s="17"/>
      <c r="R17" s="17"/>
      <c r="S17" s="17">
        <v>2237426.0540000009</v>
      </c>
      <c r="T17" s="35">
        <f t="shared" si="3"/>
        <v>2237770.3390000011</v>
      </c>
      <c r="U17" s="17"/>
    </row>
    <row r="18" spans="1:21" ht="8.25" customHeight="1" x14ac:dyDescent="0.15">
      <c r="A18" s="15" t="s">
        <v>25</v>
      </c>
      <c r="B18" s="13" t="s">
        <v>60</v>
      </c>
      <c r="C18" s="34">
        <v>16010405.378000021</v>
      </c>
      <c r="D18" s="17"/>
      <c r="E18" s="17">
        <v>28064.521000000001</v>
      </c>
      <c r="F18" s="17">
        <v>310.96100000000001</v>
      </c>
      <c r="G18" s="17"/>
      <c r="H18" s="17"/>
      <c r="I18" s="17"/>
      <c r="J18" s="17"/>
      <c r="K18" s="31"/>
      <c r="L18" s="31"/>
      <c r="M18" s="17"/>
      <c r="N18" s="17"/>
      <c r="O18" s="17"/>
      <c r="P18" s="17"/>
      <c r="Q18" s="17">
        <v>282104.60399999999</v>
      </c>
      <c r="R18" s="17"/>
      <c r="S18" s="17">
        <v>7376304.4450000199</v>
      </c>
      <c r="T18" s="35">
        <f t="shared" si="3"/>
        <v>7686784.53100002</v>
      </c>
      <c r="U18" s="17"/>
    </row>
    <row r="19" spans="1:21" ht="8.25" customHeight="1" x14ac:dyDescent="0.15">
      <c r="A19" s="15" t="s">
        <v>26</v>
      </c>
      <c r="B19" s="13" t="s">
        <v>61</v>
      </c>
      <c r="C19" s="34">
        <v>48061233.281000003</v>
      </c>
      <c r="D19" s="17"/>
      <c r="E19" s="17">
        <v>601.63800000000003</v>
      </c>
      <c r="F19" s="17">
        <v>119.76</v>
      </c>
      <c r="G19" s="17"/>
      <c r="H19" s="17"/>
      <c r="I19" s="17"/>
      <c r="J19" s="17"/>
      <c r="K19" s="31"/>
      <c r="L19" s="31"/>
      <c r="M19" s="17"/>
      <c r="N19" s="17"/>
      <c r="O19" s="17"/>
      <c r="P19" s="17"/>
      <c r="Q19" s="17">
        <v>4047701.6469999999</v>
      </c>
      <c r="R19" s="17"/>
      <c r="S19" s="17">
        <v>18150110.096000005</v>
      </c>
      <c r="T19" s="35">
        <f t="shared" si="3"/>
        <v>22198533.141000003</v>
      </c>
      <c r="U19" s="17"/>
    </row>
    <row r="20" spans="1:21" ht="8.25" customHeight="1" x14ac:dyDescent="0.15">
      <c r="A20" s="15" t="s">
        <v>27</v>
      </c>
      <c r="B20" s="13" t="s">
        <v>62</v>
      </c>
      <c r="C20" s="34">
        <v>8312497.0009999964</v>
      </c>
      <c r="D20" s="17"/>
      <c r="E20" s="17">
        <v>150.95499999999998</v>
      </c>
      <c r="F20" s="17">
        <v>204.929</v>
      </c>
      <c r="G20" s="17"/>
      <c r="H20" s="17"/>
      <c r="I20" s="17"/>
      <c r="J20" s="17"/>
      <c r="K20" s="31"/>
      <c r="L20" s="31"/>
      <c r="M20" s="17"/>
      <c r="N20" s="17"/>
      <c r="O20" s="17"/>
      <c r="P20" s="17"/>
      <c r="Q20" s="17"/>
      <c r="R20" s="17"/>
      <c r="S20" s="17">
        <v>2262333.5109999981</v>
      </c>
      <c r="T20" s="35">
        <f t="shared" si="3"/>
        <v>2262689.3949999982</v>
      </c>
      <c r="U20" s="17"/>
    </row>
    <row r="21" spans="1:21" ht="10.5" customHeight="1" x14ac:dyDescent="0.15">
      <c r="A21" s="15" t="s">
        <v>28</v>
      </c>
      <c r="B21" s="13" t="s">
        <v>63</v>
      </c>
      <c r="C21" s="34">
        <v>2501772.4460000005</v>
      </c>
      <c r="D21" s="17"/>
      <c r="E21" s="17">
        <v>155.80000000000001</v>
      </c>
      <c r="F21" s="17"/>
      <c r="G21" s="17"/>
      <c r="H21" s="17"/>
      <c r="I21" s="17"/>
      <c r="J21" s="17"/>
      <c r="K21" s="31"/>
      <c r="L21" s="31"/>
      <c r="M21" s="17"/>
      <c r="N21" s="17"/>
      <c r="O21" s="17"/>
      <c r="P21" s="17"/>
      <c r="Q21" s="17"/>
      <c r="R21" s="17"/>
      <c r="S21" s="17">
        <v>400029.18400000007</v>
      </c>
      <c r="T21" s="35">
        <f t="shared" si="3"/>
        <v>400184.98400000005</v>
      </c>
      <c r="U21" s="17"/>
    </row>
    <row r="22" spans="1:21" ht="8.25" customHeight="1" x14ac:dyDescent="0.15">
      <c r="A22" s="15" t="s">
        <v>29</v>
      </c>
      <c r="B22" s="13" t="s">
        <v>64</v>
      </c>
      <c r="C22" s="34">
        <v>2855791.8910000003</v>
      </c>
      <c r="D22" s="17"/>
      <c r="E22" s="17">
        <v>64.75</v>
      </c>
      <c r="F22" s="17"/>
      <c r="G22" s="17"/>
      <c r="H22" s="17"/>
      <c r="I22" s="17"/>
      <c r="J22" s="17"/>
      <c r="K22" s="31"/>
      <c r="L22" s="31"/>
      <c r="M22" s="17"/>
      <c r="N22" s="17">
        <v>80000</v>
      </c>
      <c r="O22" s="17"/>
      <c r="P22" s="17"/>
      <c r="Q22" s="17"/>
      <c r="R22" s="17"/>
      <c r="S22" s="17">
        <v>497166.21800000023</v>
      </c>
      <c r="T22" s="35">
        <f t="shared" si="3"/>
        <v>577230.96800000023</v>
      </c>
      <c r="U22" s="17"/>
    </row>
    <row r="23" spans="1:21" ht="8.25" customHeight="1" x14ac:dyDescent="0.15">
      <c r="A23" s="15" t="s">
        <v>30</v>
      </c>
      <c r="B23" s="13" t="s">
        <v>65</v>
      </c>
      <c r="C23" s="34">
        <v>6676380.2689999957</v>
      </c>
      <c r="D23" s="17"/>
      <c r="E23" s="17">
        <v>869.28800000000001</v>
      </c>
      <c r="F23" s="17"/>
      <c r="G23" s="17"/>
      <c r="H23" s="17"/>
      <c r="I23" s="17"/>
      <c r="J23" s="17"/>
      <c r="K23" s="31"/>
      <c r="L23" s="31"/>
      <c r="M23" s="17"/>
      <c r="N23" s="17"/>
      <c r="O23" s="17"/>
      <c r="P23" s="17"/>
      <c r="Q23" s="17"/>
      <c r="R23" s="17"/>
      <c r="S23" s="17">
        <v>2037600.7249999971</v>
      </c>
      <c r="T23" s="35">
        <f t="shared" si="3"/>
        <v>2038470.012999997</v>
      </c>
      <c r="U23" s="17"/>
    </row>
    <row r="24" spans="1:21" ht="8.25" customHeight="1" x14ac:dyDescent="0.15">
      <c r="A24" s="15" t="s">
        <v>31</v>
      </c>
      <c r="B24" s="13" t="s">
        <v>66</v>
      </c>
      <c r="C24" s="34">
        <v>13002490.196999999</v>
      </c>
      <c r="D24" s="17"/>
      <c r="E24" s="17">
        <v>295.36900000000003</v>
      </c>
      <c r="F24" s="17">
        <v>252.40900000000005</v>
      </c>
      <c r="G24" s="17">
        <v>46.957999999999998</v>
      </c>
      <c r="H24" s="17"/>
      <c r="I24" s="17"/>
      <c r="J24" s="17"/>
      <c r="K24" s="31"/>
      <c r="L24" s="31"/>
      <c r="M24" s="17"/>
      <c r="N24" s="17">
        <v>6666.6660000000002</v>
      </c>
      <c r="O24" s="17"/>
      <c r="P24" s="17"/>
      <c r="Q24" s="17"/>
      <c r="R24" s="17">
        <v>24758.044000000002</v>
      </c>
      <c r="S24" s="17">
        <v>2756224.9149999991</v>
      </c>
      <c r="T24" s="35">
        <f t="shared" si="3"/>
        <v>2788244.3609999991</v>
      </c>
      <c r="U24" s="17"/>
    </row>
    <row r="25" spans="1:21" ht="11.25" customHeight="1" x14ac:dyDescent="0.15">
      <c r="A25" s="15" t="s">
        <v>32</v>
      </c>
      <c r="B25" s="13" t="s">
        <v>67</v>
      </c>
      <c r="C25" s="34">
        <v>11774051.075000001</v>
      </c>
      <c r="D25" s="17"/>
      <c r="E25" s="17">
        <v>16.899999999999999</v>
      </c>
      <c r="F25" s="17">
        <v>100</v>
      </c>
      <c r="G25" s="17"/>
      <c r="H25" s="17"/>
      <c r="I25" s="17"/>
      <c r="J25" s="17"/>
      <c r="K25" s="31"/>
      <c r="L25" s="31"/>
      <c r="M25" s="17"/>
      <c r="N25" s="17"/>
      <c r="O25" s="17"/>
      <c r="P25" s="17"/>
      <c r="Q25" s="17"/>
      <c r="R25" s="17"/>
      <c r="S25" s="17">
        <v>2124555.1810000003</v>
      </c>
      <c r="T25" s="35">
        <f t="shared" si="3"/>
        <v>2124672.0810000002</v>
      </c>
      <c r="U25" s="17"/>
    </row>
    <row r="26" spans="1:21" ht="8.25" customHeight="1" x14ac:dyDescent="0.15">
      <c r="A26" s="15" t="s">
        <v>33</v>
      </c>
      <c r="B26" s="13" t="s">
        <v>68</v>
      </c>
      <c r="C26" s="34">
        <v>3655544.5649999999</v>
      </c>
      <c r="D26" s="17"/>
      <c r="E26" s="17">
        <v>143.4</v>
      </c>
      <c r="F26" s="17"/>
      <c r="G26" s="17"/>
      <c r="H26" s="17"/>
      <c r="I26" s="17"/>
      <c r="J26" s="17"/>
      <c r="K26" s="31"/>
      <c r="L26" s="31"/>
      <c r="M26" s="17"/>
      <c r="N26" s="17"/>
      <c r="O26" s="17"/>
      <c r="P26" s="17"/>
      <c r="Q26" s="17"/>
      <c r="R26" s="17"/>
      <c r="S26" s="17">
        <v>1518775.0989999999</v>
      </c>
      <c r="T26" s="35">
        <f t="shared" si="3"/>
        <v>1518918.4989999998</v>
      </c>
      <c r="U26" s="17">
        <v>3056</v>
      </c>
    </row>
    <row r="27" spans="1:21" ht="8.25" customHeight="1" x14ac:dyDescent="0.15">
      <c r="A27" s="15" t="s">
        <v>34</v>
      </c>
      <c r="B27" s="13" t="s">
        <v>69</v>
      </c>
      <c r="C27" s="34">
        <v>2643707.4640000002</v>
      </c>
      <c r="D27" s="17"/>
      <c r="E27" s="17">
        <v>191.1</v>
      </c>
      <c r="F27" s="17">
        <v>50.25</v>
      </c>
      <c r="G27" s="17"/>
      <c r="H27" s="17"/>
      <c r="I27" s="17"/>
      <c r="J27" s="17"/>
      <c r="K27" s="31"/>
      <c r="L27" s="31"/>
      <c r="M27" s="17"/>
      <c r="N27" s="17">
        <v>3333.3330000000001</v>
      </c>
      <c r="O27" s="17"/>
      <c r="P27" s="17"/>
      <c r="Q27" s="17"/>
      <c r="R27" s="17"/>
      <c r="S27" s="17">
        <v>584286.42399999988</v>
      </c>
      <c r="T27" s="35">
        <f t="shared" si="3"/>
        <v>587861.10699999984</v>
      </c>
      <c r="U27" s="17"/>
    </row>
    <row r="28" spans="1:21" ht="8.25" customHeight="1" x14ac:dyDescent="0.15">
      <c r="A28" s="15" t="s">
        <v>35</v>
      </c>
      <c r="B28" s="13" t="s">
        <v>70</v>
      </c>
      <c r="C28" s="34">
        <v>6435315.5640000012</v>
      </c>
      <c r="D28" s="17"/>
      <c r="E28" s="17">
        <v>30.9</v>
      </c>
      <c r="F28" s="17"/>
      <c r="G28" s="17">
        <v>78.465000000000003</v>
      </c>
      <c r="H28" s="17"/>
      <c r="I28" s="17"/>
      <c r="J28" s="17"/>
      <c r="K28" s="31"/>
      <c r="L28" s="31"/>
      <c r="M28" s="17"/>
      <c r="N28" s="17">
        <v>465916.20299999998</v>
      </c>
      <c r="O28" s="17"/>
      <c r="P28" s="17"/>
      <c r="Q28" s="17"/>
      <c r="R28" s="17"/>
      <c r="S28" s="17">
        <v>1880432.4420000012</v>
      </c>
      <c r="T28" s="35">
        <f t="shared" si="3"/>
        <v>2346458.0100000012</v>
      </c>
      <c r="U28" s="17"/>
    </row>
    <row r="29" spans="1:21" ht="10.5" customHeight="1" x14ac:dyDescent="0.15">
      <c r="A29" s="15" t="s">
        <v>36</v>
      </c>
      <c r="B29" s="13" t="s">
        <v>71</v>
      </c>
      <c r="C29" s="34">
        <v>7267189.6890000012</v>
      </c>
      <c r="D29" s="17"/>
      <c r="E29" s="17">
        <v>187.85</v>
      </c>
      <c r="F29" s="17"/>
      <c r="G29" s="17"/>
      <c r="H29" s="17"/>
      <c r="I29" s="17"/>
      <c r="J29" s="17"/>
      <c r="K29" s="31"/>
      <c r="L29" s="31"/>
      <c r="M29" s="17"/>
      <c r="N29" s="17"/>
      <c r="O29" s="17"/>
      <c r="P29" s="17"/>
      <c r="Q29" s="17"/>
      <c r="R29" s="17">
        <v>27569.311999999998</v>
      </c>
      <c r="S29" s="17">
        <v>1484046.6050000007</v>
      </c>
      <c r="T29" s="35">
        <f t="shared" si="3"/>
        <v>1511803.7670000007</v>
      </c>
      <c r="U29" s="17"/>
    </row>
    <row r="30" spans="1:21" ht="8.25" customHeight="1" x14ac:dyDescent="0.15">
      <c r="A30" s="15" t="s">
        <v>37</v>
      </c>
      <c r="B30" s="13" t="s">
        <v>72</v>
      </c>
      <c r="C30" s="34">
        <v>5836327.0640000002</v>
      </c>
      <c r="D30" s="17"/>
      <c r="E30" s="17">
        <v>182.55</v>
      </c>
      <c r="F30" s="17"/>
      <c r="G30" s="17">
        <v>70.039999999999992</v>
      </c>
      <c r="H30" s="17"/>
      <c r="I30" s="17"/>
      <c r="J30" s="17"/>
      <c r="K30" s="31"/>
      <c r="L30" s="31"/>
      <c r="M30" s="17"/>
      <c r="N30" s="17"/>
      <c r="O30" s="17"/>
      <c r="P30" s="17"/>
      <c r="Q30" s="17">
        <v>427479.08100000001</v>
      </c>
      <c r="R30" s="17"/>
      <c r="S30" s="17">
        <v>2705452.2829999998</v>
      </c>
      <c r="T30" s="35">
        <f t="shared" si="3"/>
        <v>3133183.9539999999</v>
      </c>
      <c r="U30" s="17"/>
    </row>
    <row r="31" spans="1:21" ht="8.25" customHeight="1" x14ac:dyDescent="0.15">
      <c r="A31" s="15" t="s">
        <v>38</v>
      </c>
      <c r="B31" s="13" t="s">
        <v>73</v>
      </c>
      <c r="C31" s="34">
        <v>5887728.0599999996</v>
      </c>
      <c r="D31" s="17"/>
      <c r="E31" s="17">
        <v>258</v>
      </c>
      <c r="F31" s="17"/>
      <c r="G31" s="17">
        <v>259.56</v>
      </c>
      <c r="H31" s="17"/>
      <c r="I31" s="17"/>
      <c r="J31" s="17"/>
      <c r="K31" s="31"/>
      <c r="L31" s="31"/>
      <c r="M31" s="17"/>
      <c r="N31" s="17">
        <v>26666.665999999997</v>
      </c>
      <c r="O31" s="17"/>
      <c r="P31" s="17"/>
      <c r="Q31" s="17"/>
      <c r="R31" s="17"/>
      <c r="S31" s="17">
        <v>1819097.7519999994</v>
      </c>
      <c r="T31" s="35">
        <f t="shared" si="3"/>
        <v>1846281.9779999994</v>
      </c>
      <c r="U31" s="17"/>
    </row>
    <row r="32" spans="1:21" ht="8.25" customHeight="1" x14ac:dyDescent="0.15">
      <c r="A32" s="15" t="s">
        <v>39</v>
      </c>
      <c r="B32" s="13" t="s">
        <v>74</v>
      </c>
      <c r="C32" s="34">
        <v>6491787.7019999996</v>
      </c>
      <c r="D32" s="17"/>
      <c r="E32" s="17">
        <v>48.49</v>
      </c>
      <c r="F32" s="17">
        <v>0.6</v>
      </c>
      <c r="G32" s="17">
        <v>108.15</v>
      </c>
      <c r="H32" s="17"/>
      <c r="I32" s="17"/>
      <c r="J32" s="17"/>
      <c r="K32" s="31"/>
      <c r="L32" s="31"/>
      <c r="M32" s="17"/>
      <c r="N32" s="17"/>
      <c r="O32" s="17"/>
      <c r="P32" s="17"/>
      <c r="Q32" s="17"/>
      <c r="R32" s="17"/>
      <c r="S32" s="17">
        <v>2095154.064</v>
      </c>
      <c r="T32" s="35">
        <f t="shared" si="3"/>
        <v>2095311.304</v>
      </c>
      <c r="U32" s="17"/>
    </row>
    <row r="33" spans="1:21" ht="11.25" customHeight="1" x14ac:dyDescent="0.15">
      <c r="A33" s="15" t="s">
        <v>40</v>
      </c>
      <c r="B33" s="13" t="s">
        <v>75</v>
      </c>
      <c r="C33" s="34">
        <v>2135221.7539999997</v>
      </c>
      <c r="D33" s="17"/>
      <c r="E33" s="17">
        <v>41</v>
      </c>
      <c r="F33" s="17"/>
      <c r="G33" s="17"/>
      <c r="H33" s="17"/>
      <c r="I33" s="17"/>
      <c r="J33" s="17"/>
      <c r="K33" s="31"/>
      <c r="L33" s="31"/>
      <c r="M33" s="17"/>
      <c r="N33" s="17"/>
      <c r="O33" s="17"/>
      <c r="P33" s="17"/>
      <c r="Q33" s="17"/>
      <c r="R33" s="17"/>
      <c r="S33" s="17">
        <v>479587.82299999992</v>
      </c>
      <c r="T33" s="35">
        <f t="shared" si="3"/>
        <v>479628.82299999992</v>
      </c>
      <c r="U33" s="17"/>
    </row>
    <row r="34" spans="1:21" ht="8.25" customHeight="1" x14ac:dyDescent="0.15">
      <c r="A34" s="15" t="s">
        <v>41</v>
      </c>
      <c r="B34" s="13" t="s">
        <v>76</v>
      </c>
      <c r="C34" s="34">
        <v>17530422.514000017</v>
      </c>
      <c r="D34" s="17"/>
      <c r="E34" s="17">
        <v>2053.3669999999997</v>
      </c>
      <c r="F34" s="17">
        <v>208.34300000000002</v>
      </c>
      <c r="G34" s="17">
        <v>144.19999999999999</v>
      </c>
      <c r="H34" s="17"/>
      <c r="I34" s="17"/>
      <c r="J34" s="17"/>
      <c r="K34" s="31"/>
      <c r="L34" s="31"/>
      <c r="M34" s="17"/>
      <c r="N34" s="17">
        <v>65479.644999999997</v>
      </c>
      <c r="O34" s="17"/>
      <c r="P34" s="17"/>
      <c r="Q34" s="17"/>
      <c r="R34" s="17">
        <v>4111.2979999999998</v>
      </c>
      <c r="S34" s="17">
        <v>4989202.8460000167</v>
      </c>
      <c r="T34" s="35">
        <f t="shared" si="3"/>
        <v>5061199.6990000168</v>
      </c>
      <c r="U34" s="17"/>
    </row>
    <row r="35" spans="1:21" ht="8.25" customHeight="1" x14ac:dyDescent="0.15">
      <c r="A35" s="15" t="s">
        <v>42</v>
      </c>
      <c r="B35" s="13" t="s">
        <v>77</v>
      </c>
      <c r="C35" s="34">
        <v>5638994.6319999993</v>
      </c>
      <c r="D35" s="17"/>
      <c r="E35" s="17">
        <v>85.777999999999992</v>
      </c>
      <c r="F35" s="17"/>
      <c r="G35" s="17"/>
      <c r="H35" s="17"/>
      <c r="I35" s="17"/>
      <c r="J35" s="17"/>
      <c r="K35" s="31"/>
      <c r="L35" s="31"/>
      <c r="M35" s="17"/>
      <c r="N35" s="17">
        <v>3333.3330000000001</v>
      </c>
      <c r="O35" s="17"/>
      <c r="P35" s="17"/>
      <c r="Q35" s="17"/>
      <c r="R35" s="17"/>
      <c r="S35" s="17">
        <v>2331984.7879999997</v>
      </c>
      <c r="T35" s="35">
        <f t="shared" si="3"/>
        <v>2335403.8989999997</v>
      </c>
      <c r="U35" s="17"/>
    </row>
    <row r="36" spans="1:21" ht="8.25" customHeight="1" x14ac:dyDescent="0.15">
      <c r="A36" s="15" t="s">
        <v>43</v>
      </c>
      <c r="B36" s="13" t="s">
        <v>78</v>
      </c>
      <c r="C36" s="34">
        <v>4392935.4130000016</v>
      </c>
      <c r="D36" s="17"/>
      <c r="E36" s="17">
        <v>7.3</v>
      </c>
      <c r="F36" s="17"/>
      <c r="G36" s="17"/>
      <c r="H36" s="17"/>
      <c r="I36" s="17"/>
      <c r="J36" s="17"/>
      <c r="K36" s="31"/>
      <c r="L36" s="31"/>
      <c r="M36" s="17"/>
      <c r="N36" s="17"/>
      <c r="O36" s="17"/>
      <c r="P36" s="17"/>
      <c r="Q36" s="17"/>
      <c r="R36" s="17"/>
      <c r="S36" s="17">
        <v>1666560.2230000016</v>
      </c>
      <c r="T36" s="35">
        <f t="shared" si="3"/>
        <v>1666567.5230000017</v>
      </c>
      <c r="U36" s="17"/>
    </row>
    <row r="37" spans="1:21" ht="10.5" customHeight="1" x14ac:dyDescent="0.15">
      <c r="A37" s="15" t="s">
        <v>44</v>
      </c>
      <c r="B37" s="13" t="s">
        <v>79</v>
      </c>
      <c r="C37" s="34">
        <v>0</v>
      </c>
      <c r="D37" s="17"/>
      <c r="E37" s="17"/>
      <c r="F37" s="17"/>
      <c r="G37" s="17"/>
      <c r="H37" s="17"/>
      <c r="I37" s="17"/>
      <c r="J37" s="17"/>
      <c r="K37" s="31"/>
      <c r="L37" s="31"/>
      <c r="M37" s="17"/>
      <c r="N37" s="17"/>
      <c r="O37" s="17"/>
      <c r="P37" s="17"/>
      <c r="Q37" s="17"/>
      <c r="R37" s="17"/>
      <c r="S37" s="17"/>
      <c r="T37" s="35">
        <f t="shared" si="3"/>
        <v>0</v>
      </c>
      <c r="U37" s="17"/>
    </row>
    <row r="38" spans="1:21" ht="16.5" customHeight="1" x14ac:dyDescent="0.15">
      <c r="A38" s="16"/>
      <c r="B38" s="14" t="s">
        <v>80</v>
      </c>
      <c r="C38" s="34">
        <v>49183733.067000002</v>
      </c>
      <c r="D38" s="18"/>
      <c r="E38" s="18"/>
      <c r="F38" s="18"/>
      <c r="G38" s="18"/>
      <c r="H38" s="18"/>
      <c r="I38" s="18"/>
      <c r="J38" s="18"/>
      <c r="K38" s="31"/>
      <c r="L38" s="31"/>
      <c r="M38" s="18"/>
      <c r="N38" s="18"/>
      <c r="O38" s="18"/>
      <c r="P38" s="18"/>
      <c r="Q38" s="18"/>
      <c r="R38" s="18"/>
      <c r="S38" s="18"/>
      <c r="T38" s="35">
        <f t="shared" si="3"/>
        <v>0</v>
      </c>
      <c r="U38" s="18"/>
    </row>
    <row r="39" spans="1:21" ht="3" customHeight="1" x14ac:dyDescent="0.15">
      <c r="A39" s="12" t="s">
        <v>45</v>
      </c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U39" s="19"/>
    </row>
    <row r="40" spans="1:21" ht="3" customHeight="1" x14ac:dyDescent="0.1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21" ht="9" customHeight="1" x14ac:dyDescent="0.2">
      <c r="A41" s="10" t="s">
        <v>91</v>
      </c>
      <c r="B41" s="1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21" ht="9" customHeight="1" x14ac:dyDescent="0.2">
      <c r="A42" s="10" t="s">
        <v>92</v>
      </c>
      <c r="B42" s="1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21" ht="9" customHeight="1" x14ac:dyDescent="0.2">
      <c r="A43" s="11" t="s">
        <v>46</v>
      </c>
      <c r="B43" s="1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21" ht="9" customHeight="1" x14ac:dyDescent="0.15">
      <c r="A44" s="4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21" ht="9" customHeight="1" x14ac:dyDescent="0.2"/>
    <row r="46" spans="1:21" ht="12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2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</sheetData>
  <mergeCells count="3">
    <mergeCell ref="A3:B3"/>
    <mergeCell ref="A46:S46"/>
    <mergeCell ref="A47:S47"/>
  </mergeCells>
  <pageMargins left="0.78740157480314965" right="1.5748031496062993" top="0.98425196850393704" bottom="0.98425196850393704" header="0" footer="0"/>
  <pageSetup paperSize="11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M4_641</vt:lpstr>
      <vt:lpstr>M4_641!Área_de_impresión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UCG</cp:lastModifiedBy>
  <cp:lastPrinted>2016-08-19T16:58:35Z</cp:lastPrinted>
  <dcterms:created xsi:type="dcterms:W3CDTF">2009-08-31T16:21:29Z</dcterms:created>
  <dcterms:modified xsi:type="dcterms:W3CDTF">2016-08-19T16:58:43Z</dcterms:modified>
</cp:coreProperties>
</file>