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30" windowWidth="16395" windowHeight="9465"/>
  </bookViews>
  <sheets>
    <sheet name="M4_642" sheetId="3" r:id="rId1"/>
  </sheets>
  <definedNames>
    <definedName name="_xlnm.Print_Area" localSheetId="0">M4_642!$A$1:$U$43</definedName>
  </definedNames>
  <calcPr calcId="152511"/>
</workbook>
</file>

<file path=xl/calcChain.xml><?xml version="1.0" encoding="utf-8"?>
<calcChain xmlns="http://schemas.openxmlformats.org/spreadsheetml/2006/main">
  <c r="V5" i="3" l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T4" i="3"/>
  <c r="C4" i="3"/>
  <c r="V4" i="3"/>
  <c r="M4" i="3"/>
  <c r="D4" i="3"/>
  <c r="U4" i="3"/>
  <c r="Q4" i="3"/>
  <c r="P4" i="3"/>
  <c r="O4" i="3"/>
  <c r="N4" i="3"/>
  <c r="L4" i="3"/>
  <c r="K4" i="3"/>
  <c r="I4" i="3"/>
  <c r="H4" i="3"/>
  <c r="F4" i="3"/>
  <c r="E4" i="3"/>
</calcChain>
</file>

<file path=xl/sharedStrings.xml><?xml version="1.0" encoding="utf-8"?>
<sst xmlns="http://schemas.openxmlformats.org/spreadsheetml/2006/main" count="61" uniqueCount="61">
  <si>
    <t>(Miles de pesos)</t>
  </si>
  <si>
    <t>(Concluye)</t>
  </si>
  <si>
    <t>SEMAR</t>
  </si>
  <si>
    <t>STPS</t>
  </si>
  <si>
    <t>SEMARNAT</t>
  </si>
  <si>
    <t>PGR</t>
  </si>
  <si>
    <t>SEDESOL</t>
  </si>
  <si>
    <t>RAMO 23</t>
  </si>
  <si>
    <t>SFP</t>
  </si>
  <si>
    <t>TA</t>
  </si>
  <si>
    <t>CJEF</t>
  </si>
  <si>
    <t>Total</t>
  </si>
  <si>
    <t>FUENTE: Secretaría de Hacienda y Crédito Público. Unidad de Política y Control Presupuestario.</t>
  </si>
  <si>
    <t>TURISMO</t>
  </si>
  <si>
    <t>CONACYT</t>
  </si>
  <si>
    <t>RAMO 33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</si>
  <si>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</si>
  <si>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</si>
  <si>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</si>
  <si>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</si>
  <si>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</si>
  <si>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</si>
  <si>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</si>
  <si>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</si>
  <si>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</si>
  <si>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</si>
  <si>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</si>
  <si>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</si>
  <si>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</si>
  <si>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</si>
  <si>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</si>
  <si>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</si>
  <si>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</si>
  <si>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</si>
  <si>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</si>
  <si>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</si>
  <si>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</si>
  <si>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</si>
  <si>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</si>
  <si>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</si>
  <si>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</si>
  <si>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</si>
  <si>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</si>
  <si>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</si>
  <si>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</si>
  <si>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</si>
  <si>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</si>
  <si>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</si>
  <si>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</si>
  <si>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</si>
  <si>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>SS</t>
  </si>
  <si>
    <t>SENER</t>
  </si>
  <si>
    <t>SEP</t>
  </si>
  <si>
    <t>Ciudad de México</t>
  </si>
  <si>
    <t>SEDATU</t>
  </si>
  <si>
    <t>CRE</t>
  </si>
  <si>
    <t>CNH</t>
  </si>
  <si>
    <t>RAMO 47</t>
  </si>
  <si>
    <r>
      <t xml:space="preserve">Inversión física del Gobierno Federal por entidad federativa y clasificación administrativa original aprobada para 2016 </t>
    </r>
    <r>
      <rPr>
        <b/>
        <vertAlign val="superscript"/>
        <sz val="8.5"/>
        <rFont val="Soberana Sans Light"/>
        <family val="3"/>
      </rPr>
      <t>1/</t>
    </r>
  </si>
  <si>
    <t xml:space="preserve">       Los espacios en blanco indican ausencia de movimientos.</t>
  </si>
  <si>
    <r>
      <t>1/ Se refiere a su gasto directo financiado con recursos provenientes del BID-BIRF, otros financiamientos externos y Contraparte Nacional.</t>
    </r>
    <r>
      <rPr>
        <b/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Las sumas de los parciales pueden no coincidir con el total debido al redondeo de las cifras.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</si>
</sst>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1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5.5"/>
      <color rgb="FFFF0000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vertical="justify"/>
    </xf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165" fontId="5" fillId="2" borderId="2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165" fontId="8" fillId="0" borderId="2" xfId="0" applyNumberFormat="1" applyFont="1" applyFill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8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showZeros="0" tabSelected="1" topLeftCell="A16" zoomScale="190" zoomScaleNormal="190" workbookViewId="0">
      <selection activeCell="N34" sqref="N34"/>
    </sheetView>
  </sheetViews>
  <sheetFormatPr baseColWidth="10" defaultRowHeight="8.25" x14ac:dyDescent="0.2"/>
  <cols>
    <col min="1" max="1" width="1" style="28" customWidth="1"/>
    <col min="2" max="2" width="9" style="28" customWidth="1"/>
    <col min="3" max="4" width="6.140625" style="37" customWidth="1"/>
    <col min="5" max="5" width="6.140625" style="28" customWidth="1"/>
    <col min="6" max="6" width="5.42578125" style="28" customWidth="1"/>
    <col min="7" max="7" width="4.7109375" style="40" customWidth="1"/>
    <col min="8" max="8" width="6.7109375" style="28" customWidth="1"/>
    <col min="9" max="9" width="4.7109375" style="28" customWidth="1"/>
    <col min="10" max="10" width="4.140625" style="36" customWidth="1"/>
    <col min="11" max="12" width="6.140625" style="28" customWidth="1"/>
    <col min="13" max="13" width="4.85546875" style="37" customWidth="1"/>
    <col min="14" max="14" width="3.28515625" style="28" customWidth="1"/>
    <col min="15" max="15" width="3.42578125" style="28" customWidth="1"/>
    <col min="16" max="16" width="6.140625" style="28" customWidth="1"/>
    <col min="17" max="17" width="4.140625" style="28" customWidth="1"/>
    <col min="18" max="18" width="4.42578125" style="40" customWidth="1"/>
    <col min="19" max="19" width="5.42578125" style="40" customWidth="1"/>
    <col min="20" max="20" width="6.7109375" style="40" customWidth="1"/>
    <col min="21" max="21" width="7.42578125" style="11" customWidth="1"/>
    <col min="22" max="22" width="0" style="28" hidden="1" customWidth="1"/>
    <col min="23" max="16384" width="11.42578125" style="28"/>
  </cols>
  <sheetData>
    <row r="1" spans="1:22" ht="17.100000000000001" customHeight="1" x14ac:dyDescent="0.2">
      <c r="A1" s="12" t="s">
        <v>58</v>
      </c>
      <c r="B1" s="14"/>
      <c r="C1" s="1"/>
      <c r="D1" s="1"/>
      <c r="E1" s="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2" ht="12" customHeight="1" x14ac:dyDescent="0.15">
      <c r="A2" s="13" t="s">
        <v>0</v>
      </c>
      <c r="B2" s="13"/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">
        <v>1</v>
      </c>
    </row>
    <row r="3" spans="1:22" ht="44.25" customHeight="1" x14ac:dyDescent="0.2">
      <c r="A3" s="42" t="s">
        <v>49</v>
      </c>
      <c r="B3" s="43"/>
      <c r="C3" s="22" t="s">
        <v>52</v>
      </c>
      <c r="D3" s="22" t="s">
        <v>50</v>
      </c>
      <c r="E3" s="22" t="s">
        <v>2</v>
      </c>
      <c r="F3" s="22" t="s">
        <v>3</v>
      </c>
      <c r="G3" s="22" t="s">
        <v>54</v>
      </c>
      <c r="H3" s="22" t="s">
        <v>4</v>
      </c>
      <c r="I3" s="22" t="s">
        <v>5</v>
      </c>
      <c r="J3" s="22" t="s">
        <v>51</v>
      </c>
      <c r="K3" s="22" t="s">
        <v>6</v>
      </c>
      <c r="L3" s="22" t="s">
        <v>13</v>
      </c>
      <c r="M3" s="22" t="s">
        <v>8</v>
      </c>
      <c r="N3" s="22" t="s">
        <v>9</v>
      </c>
      <c r="O3" s="22" t="s">
        <v>10</v>
      </c>
      <c r="P3" s="22" t="s">
        <v>14</v>
      </c>
      <c r="Q3" s="22" t="s">
        <v>55</v>
      </c>
      <c r="R3" s="22" t="s">
        <v>56</v>
      </c>
      <c r="S3" s="22" t="s">
        <v>57</v>
      </c>
      <c r="T3" s="22" t="s">
        <v>7</v>
      </c>
      <c r="U3" s="23" t="s">
        <v>15</v>
      </c>
    </row>
    <row r="4" spans="1:22" s="31" customFormat="1" ht="10.5" customHeight="1" x14ac:dyDescent="0.15">
      <c r="A4" s="29" t="s">
        <v>11</v>
      </c>
      <c r="B4" s="29"/>
      <c r="C4" s="38">
        <f>SUM(C5:C38)</f>
        <v>3664182.077</v>
      </c>
      <c r="D4" s="30">
        <f t="shared" ref="D4" si="0">SUM(D5:D38)</f>
        <v>4228131.3880000003</v>
      </c>
      <c r="E4" s="34">
        <f t="shared" ref="E4:U4" si="1">SUM(E5:E38)</f>
        <v>5577658.7869999995</v>
      </c>
      <c r="F4" s="34">
        <f t="shared" si="1"/>
        <v>599927.652</v>
      </c>
      <c r="G4" s="34"/>
      <c r="H4" s="34">
        <f t="shared" si="1"/>
        <v>36607981.947999999</v>
      </c>
      <c r="I4" s="34">
        <f t="shared" si="1"/>
        <v>68373.452999999994</v>
      </c>
      <c r="J4" s="34"/>
      <c r="K4" s="34">
        <f t="shared" si="1"/>
        <v>2499212.4909999999</v>
      </c>
      <c r="L4" s="34">
        <f t="shared" si="1"/>
        <v>1080838.6209999998</v>
      </c>
      <c r="M4" s="35">
        <f t="shared" ref="M4" si="2">SUM(M5:M38)</f>
        <v>25271.318999999996</v>
      </c>
      <c r="N4" s="34">
        <f t="shared" si="1"/>
        <v>0</v>
      </c>
      <c r="O4" s="34">
        <f t="shared" si="1"/>
        <v>0</v>
      </c>
      <c r="P4" s="34">
        <f t="shared" si="1"/>
        <v>7926003.3629999999</v>
      </c>
      <c r="Q4" s="34">
        <f t="shared" si="1"/>
        <v>0</v>
      </c>
      <c r="R4" s="34"/>
      <c r="S4" s="34"/>
      <c r="T4" s="35">
        <f t="shared" si="1"/>
        <v>60295777.678000003</v>
      </c>
      <c r="U4" s="35">
        <f t="shared" si="1"/>
        <v>142112095.58899999</v>
      </c>
      <c r="V4" s="41">
        <f t="shared" ref="V4:V38" si="3">SUM(C4:U4)</f>
        <v>264685454.366</v>
      </c>
    </row>
    <row r="5" spans="1:22" ht="10.5" customHeight="1" x14ac:dyDescent="0.15">
      <c r="A5" s="15"/>
      <c r="B5" s="17" t="s">
        <v>16</v>
      </c>
      <c r="C5" s="39"/>
      <c r="D5" s="32"/>
      <c r="E5" s="32"/>
      <c r="F5" s="32"/>
      <c r="G5" s="32"/>
      <c r="H5" s="32">
        <v>337086.71400000004</v>
      </c>
      <c r="I5" s="32"/>
      <c r="J5" s="32"/>
      <c r="K5" s="32"/>
      <c r="L5" s="32"/>
      <c r="M5" s="33"/>
      <c r="N5" s="32"/>
      <c r="O5" s="32"/>
      <c r="P5" s="32"/>
      <c r="Q5" s="32"/>
      <c r="R5" s="32"/>
      <c r="S5" s="32"/>
      <c r="T5" s="32">
        <v>138098.39499999999</v>
      </c>
      <c r="U5" s="33">
        <v>899234.56900000002</v>
      </c>
      <c r="V5" s="41">
        <f t="shared" si="3"/>
        <v>1374419.6780000001</v>
      </c>
    </row>
    <row r="6" spans="1:22" ht="8.25" customHeight="1" x14ac:dyDescent="0.15">
      <c r="A6" s="15"/>
      <c r="B6" s="17" t="s">
        <v>17</v>
      </c>
      <c r="C6" s="39">
        <v>135469.55900000004</v>
      </c>
      <c r="D6" s="32"/>
      <c r="E6" s="32">
        <v>92260</v>
      </c>
      <c r="F6" s="32"/>
      <c r="G6" s="32"/>
      <c r="H6" s="32">
        <v>374898.9</v>
      </c>
      <c r="I6" s="32"/>
      <c r="J6" s="32"/>
      <c r="K6" s="32"/>
      <c r="L6" s="32">
        <v>4664.91</v>
      </c>
      <c r="M6" s="33"/>
      <c r="N6" s="32"/>
      <c r="O6" s="32"/>
      <c r="P6" s="32"/>
      <c r="Q6" s="32"/>
      <c r="R6" s="32"/>
      <c r="S6" s="32"/>
      <c r="T6" s="32">
        <v>158549.45699999999</v>
      </c>
      <c r="U6" s="33">
        <v>2407994.7050000001</v>
      </c>
      <c r="V6" s="41">
        <f t="shared" si="3"/>
        <v>3173837.5310000004</v>
      </c>
    </row>
    <row r="7" spans="1:22" ht="8.25" customHeight="1" x14ac:dyDescent="0.15">
      <c r="A7" s="15"/>
      <c r="B7" s="17" t="s">
        <v>18</v>
      </c>
      <c r="C7" s="39"/>
      <c r="D7" s="32"/>
      <c r="E7" s="32">
        <v>187700</v>
      </c>
      <c r="F7" s="32"/>
      <c r="G7" s="32"/>
      <c r="H7" s="32">
        <v>297282.62700000004</v>
      </c>
      <c r="I7" s="32"/>
      <c r="J7" s="32"/>
      <c r="K7" s="32"/>
      <c r="L7" s="32"/>
      <c r="M7" s="33"/>
      <c r="N7" s="32"/>
      <c r="O7" s="32"/>
      <c r="P7" s="32">
        <v>65000</v>
      </c>
      <c r="Q7" s="32"/>
      <c r="R7" s="32"/>
      <c r="S7" s="32"/>
      <c r="T7" s="32"/>
      <c r="U7" s="33">
        <v>507936.39500000002</v>
      </c>
      <c r="V7" s="41">
        <f t="shared" si="3"/>
        <v>1057919.0220000001</v>
      </c>
    </row>
    <row r="8" spans="1:22" ht="8.25" customHeight="1" x14ac:dyDescent="0.15">
      <c r="A8" s="15"/>
      <c r="B8" s="17" t="s">
        <v>19</v>
      </c>
      <c r="C8" s="39"/>
      <c r="D8" s="32"/>
      <c r="E8" s="32"/>
      <c r="F8" s="32"/>
      <c r="G8" s="32"/>
      <c r="H8" s="32">
        <v>269475.60399999999</v>
      </c>
      <c r="I8" s="32"/>
      <c r="J8" s="32"/>
      <c r="K8" s="32"/>
      <c r="L8" s="32">
        <v>1000</v>
      </c>
      <c r="M8" s="33"/>
      <c r="N8" s="32"/>
      <c r="O8" s="32"/>
      <c r="P8" s="32"/>
      <c r="Q8" s="32"/>
      <c r="R8" s="32"/>
      <c r="S8" s="32"/>
      <c r="T8" s="32"/>
      <c r="U8" s="33">
        <v>1098123.496</v>
      </c>
      <c r="V8" s="41">
        <f t="shared" si="3"/>
        <v>1368599.1</v>
      </c>
    </row>
    <row r="9" spans="1:22" ht="11.25" customHeight="1" x14ac:dyDescent="0.15">
      <c r="A9" s="15"/>
      <c r="B9" s="17" t="s">
        <v>20</v>
      </c>
      <c r="C9" s="39"/>
      <c r="D9" s="32"/>
      <c r="E9" s="32"/>
      <c r="F9" s="32"/>
      <c r="G9" s="32"/>
      <c r="H9" s="32">
        <v>366721.321</v>
      </c>
      <c r="I9" s="32"/>
      <c r="J9" s="32"/>
      <c r="K9" s="32"/>
      <c r="L9" s="32"/>
      <c r="M9" s="33"/>
      <c r="N9" s="32"/>
      <c r="O9" s="32"/>
      <c r="P9" s="32">
        <v>10368.731</v>
      </c>
      <c r="Q9" s="32"/>
      <c r="R9" s="32"/>
      <c r="S9" s="32"/>
      <c r="T9" s="32">
        <v>538822.42000000004</v>
      </c>
      <c r="U9" s="33">
        <v>1934751.0349999999</v>
      </c>
      <c r="V9" s="41">
        <f t="shared" si="3"/>
        <v>2850663.5070000002</v>
      </c>
    </row>
    <row r="10" spans="1:22" ht="8.25" customHeight="1" x14ac:dyDescent="0.15">
      <c r="A10" s="15"/>
      <c r="B10" s="17" t="s">
        <v>21</v>
      </c>
      <c r="C10" s="39"/>
      <c r="D10" s="32"/>
      <c r="E10" s="32"/>
      <c r="F10" s="32"/>
      <c r="G10" s="32"/>
      <c r="H10" s="32">
        <v>236106.93600000002</v>
      </c>
      <c r="I10" s="32"/>
      <c r="J10" s="32"/>
      <c r="K10" s="32"/>
      <c r="L10" s="32">
        <v>9812.4220000000005</v>
      </c>
      <c r="M10" s="33"/>
      <c r="N10" s="32"/>
      <c r="O10" s="32"/>
      <c r="P10" s="32"/>
      <c r="Q10" s="32"/>
      <c r="R10" s="32"/>
      <c r="S10" s="32"/>
      <c r="T10" s="32">
        <v>76537.135999999999</v>
      </c>
      <c r="U10" s="33">
        <v>547831.73100000003</v>
      </c>
      <c r="V10" s="41">
        <f t="shared" si="3"/>
        <v>870288.22500000009</v>
      </c>
    </row>
    <row r="11" spans="1:22" ht="8.25" customHeight="1" x14ac:dyDescent="0.15">
      <c r="A11" s="15"/>
      <c r="B11" s="17" t="s">
        <v>22</v>
      </c>
      <c r="C11" s="39"/>
      <c r="D11" s="32"/>
      <c r="E11" s="32"/>
      <c r="F11" s="32"/>
      <c r="G11" s="32"/>
      <c r="H11" s="32">
        <v>556550.38899999997</v>
      </c>
      <c r="I11" s="32"/>
      <c r="J11" s="32"/>
      <c r="K11" s="32"/>
      <c r="L11" s="32">
        <v>1000</v>
      </c>
      <c r="M11" s="33">
        <v>25271.318999999996</v>
      </c>
      <c r="N11" s="32"/>
      <c r="O11" s="32"/>
      <c r="P11" s="32"/>
      <c r="Q11" s="32"/>
      <c r="R11" s="32"/>
      <c r="S11" s="32"/>
      <c r="T11" s="32">
        <v>1658923.199</v>
      </c>
      <c r="U11" s="33">
        <v>13954380.211000001</v>
      </c>
      <c r="V11" s="41">
        <f t="shared" si="3"/>
        <v>16196125.118000001</v>
      </c>
    </row>
    <row r="12" spans="1:22" ht="8.25" customHeight="1" x14ac:dyDescent="0.15">
      <c r="A12" s="15"/>
      <c r="B12" s="17" t="s">
        <v>23</v>
      </c>
      <c r="C12" s="39"/>
      <c r="D12" s="32"/>
      <c r="E12" s="32"/>
      <c r="F12" s="32"/>
      <c r="G12" s="32"/>
      <c r="H12" s="32">
        <v>457420.41299999994</v>
      </c>
      <c r="I12" s="32"/>
      <c r="J12" s="32"/>
      <c r="K12" s="32"/>
      <c r="L12" s="32"/>
      <c r="M12" s="33"/>
      <c r="N12" s="32"/>
      <c r="O12" s="32"/>
      <c r="P12" s="32"/>
      <c r="Q12" s="32"/>
      <c r="R12" s="32"/>
      <c r="S12" s="32"/>
      <c r="T12" s="32">
        <v>101650.88400000001</v>
      </c>
      <c r="U12" s="33">
        <v>3321935.6050000004</v>
      </c>
      <c r="V12" s="41">
        <f t="shared" si="3"/>
        <v>3881006.9020000002</v>
      </c>
    </row>
    <row r="13" spans="1:22" ht="10.5" customHeight="1" x14ac:dyDescent="0.15">
      <c r="A13" s="15"/>
      <c r="B13" s="17" t="s">
        <v>53</v>
      </c>
      <c r="C13" s="39">
        <v>1783122.9899999998</v>
      </c>
      <c r="D13" s="32">
        <v>3005767.8569999998</v>
      </c>
      <c r="E13" s="32">
        <v>5110325.72</v>
      </c>
      <c r="F13" s="32">
        <v>21541.599000000002</v>
      </c>
      <c r="G13" s="32"/>
      <c r="H13" s="32">
        <v>2914925.0630000001</v>
      </c>
      <c r="I13" s="32">
        <v>68373.452999999994</v>
      </c>
      <c r="J13" s="32"/>
      <c r="K13" s="32">
        <v>2416675.014</v>
      </c>
      <c r="L13" s="32"/>
      <c r="M13" s="33"/>
      <c r="N13" s="32"/>
      <c r="O13" s="32"/>
      <c r="P13" s="32">
        <v>7627145.9340000004</v>
      </c>
      <c r="Q13" s="32"/>
      <c r="R13" s="32"/>
      <c r="S13" s="32"/>
      <c r="T13" s="32">
        <v>16242199.886</v>
      </c>
      <c r="U13" s="33">
        <v>5326929.4290000005</v>
      </c>
      <c r="V13" s="41">
        <f t="shared" si="3"/>
        <v>44517006.945</v>
      </c>
    </row>
    <row r="14" spans="1:22" ht="8.25" customHeight="1" x14ac:dyDescent="0.15">
      <c r="A14" s="15"/>
      <c r="B14" s="17" t="s">
        <v>24</v>
      </c>
      <c r="C14" s="39"/>
      <c r="D14" s="32"/>
      <c r="E14" s="32"/>
      <c r="F14" s="32"/>
      <c r="G14" s="32"/>
      <c r="H14" s="32">
        <v>621260.73699999996</v>
      </c>
      <c r="I14" s="32"/>
      <c r="J14" s="32"/>
      <c r="K14" s="32"/>
      <c r="L14" s="32"/>
      <c r="M14" s="33"/>
      <c r="N14" s="32"/>
      <c r="O14" s="32"/>
      <c r="P14" s="32"/>
      <c r="Q14" s="32"/>
      <c r="R14" s="32"/>
      <c r="S14" s="32"/>
      <c r="T14" s="32">
        <v>311602.79599999997</v>
      </c>
      <c r="U14" s="33">
        <v>1896759.8770000001</v>
      </c>
      <c r="V14" s="41">
        <f t="shared" si="3"/>
        <v>2829623.41</v>
      </c>
    </row>
    <row r="15" spans="1:22" ht="8.25" customHeight="1" x14ac:dyDescent="0.15">
      <c r="A15" s="15"/>
      <c r="B15" s="17" t="s">
        <v>25</v>
      </c>
      <c r="C15" s="39">
        <v>183392.44400000002</v>
      </c>
      <c r="D15" s="32">
        <v>329828.049</v>
      </c>
      <c r="E15" s="32"/>
      <c r="F15" s="32"/>
      <c r="G15" s="32"/>
      <c r="H15" s="32">
        <v>1267227.0610000002</v>
      </c>
      <c r="I15" s="32"/>
      <c r="J15" s="32"/>
      <c r="K15" s="32"/>
      <c r="L15" s="32"/>
      <c r="M15" s="33"/>
      <c r="N15" s="32"/>
      <c r="O15" s="32"/>
      <c r="P15" s="32">
        <v>34458.332000000002</v>
      </c>
      <c r="Q15" s="32"/>
      <c r="R15" s="32"/>
      <c r="S15" s="32"/>
      <c r="T15" s="32">
        <v>868687.18200000003</v>
      </c>
      <c r="U15" s="33">
        <v>5109260.5999999996</v>
      </c>
      <c r="V15" s="41">
        <f t="shared" si="3"/>
        <v>7792853.6679999996</v>
      </c>
    </row>
    <row r="16" spans="1:22" ht="8.25" customHeight="1" x14ac:dyDescent="0.15">
      <c r="A16" s="15"/>
      <c r="B16" s="17" t="s">
        <v>26</v>
      </c>
      <c r="C16" s="39"/>
      <c r="D16" s="32"/>
      <c r="E16" s="32"/>
      <c r="F16" s="32"/>
      <c r="G16" s="32"/>
      <c r="H16" s="32">
        <v>916286.49799999991</v>
      </c>
      <c r="I16" s="32"/>
      <c r="J16" s="32"/>
      <c r="K16" s="32"/>
      <c r="L16" s="32">
        <v>13233.227000000001</v>
      </c>
      <c r="M16" s="33"/>
      <c r="N16" s="32"/>
      <c r="O16" s="32"/>
      <c r="P16" s="32"/>
      <c r="Q16" s="32"/>
      <c r="R16" s="32"/>
      <c r="S16" s="32"/>
      <c r="T16" s="32">
        <v>1630712.433</v>
      </c>
      <c r="U16" s="33">
        <v>7359268.7959999992</v>
      </c>
      <c r="V16" s="41">
        <f t="shared" si="3"/>
        <v>9919500.9539999999</v>
      </c>
    </row>
    <row r="17" spans="1:22" ht="10.5" customHeight="1" x14ac:dyDescent="0.15">
      <c r="A17" s="15"/>
      <c r="B17" s="17" t="s">
        <v>27</v>
      </c>
      <c r="C17" s="39">
        <v>178000</v>
      </c>
      <c r="D17" s="32"/>
      <c r="E17" s="32"/>
      <c r="F17" s="32"/>
      <c r="G17" s="32"/>
      <c r="H17" s="32">
        <v>638660.51100000006</v>
      </c>
      <c r="I17" s="32"/>
      <c r="J17" s="32"/>
      <c r="K17" s="32"/>
      <c r="L17" s="32"/>
      <c r="M17" s="33"/>
      <c r="N17" s="32"/>
      <c r="O17" s="32"/>
      <c r="P17" s="32"/>
      <c r="Q17" s="32"/>
      <c r="R17" s="32"/>
      <c r="S17" s="32"/>
      <c r="T17" s="32">
        <v>972996.0689999999</v>
      </c>
      <c r="U17" s="33">
        <v>3432908.7369999997</v>
      </c>
      <c r="V17" s="41">
        <f t="shared" si="3"/>
        <v>5222565.3169999998</v>
      </c>
    </row>
    <row r="18" spans="1:22" ht="8.25" customHeight="1" x14ac:dyDescent="0.15">
      <c r="A18" s="15"/>
      <c r="B18" s="17" t="s">
        <v>28</v>
      </c>
      <c r="C18" s="39"/>
      <c r="D18" s="32"/>
      <c r="E18" s="32"/>
      <c r="F18" s="32"/>
      <c r="G18" s="32"/>
      <c r="H18" s="32">
        <v>1555097.27</v>
      </c>
      <c r="I18" s="32"/>
      <c r="J18" s="32"/>
      <c r="K18" s="32"/>
      <c r="L18" s="32">
        <v>12450.53</v>
      </c>
      <c r="M18" s="33"/>
      <c r="N18" s="32"/>
      <c r="O18" s="32"/>
      <c r="P18" s="32"/>
      <c r="Q18" s="32"/>
      <c r="R18" s="32"/>
      <c r="S18" s="32"/>
      <c r="T18" s="32">
        <v>1112000.8910000001</v>
      </c>
      <c r="U18" s="33">
        <v>5644072.1560000004</v>
      </c>
      <c r="V18" s="41">
        <f t="shared" si="3"/>
        <v>8323620.847000001</v>
      </c>
    </row>
    <row r="19" spans="1:22" ht="8.25" customHeight="1" x14ac:dyDescent="0.15">
      <c r="A19" s="15"/>
      <c r="B19" s="17" t="s">
        <v>29</v>
      </c>
      <c r="C19" s="39">
        <v>5478.97</v>
      </c>
      <c r="D19" s="32">
        <v>500856.13</v>
      </c>
      <c r="E19" s="32"/>
      <c r="F19" s="32"/>
      <c r="G19" s="32"/>
      <c r="H19" s="32">
        <v>9762547.3980000019</v>
      </c>
      <c r="I19" s="32"/>
      <c r="J19" s="32"/>
      <c r="K19" s="32"/>
      <c r="L19" s="32">
        <v>1000</v>
      </c>
      <c r="M19" s="33"/>
      <c r="N19" s="32"/>
      <c r="O19" s="32"/>
      <c r="P19" s="32"/>
      <c r="Q19" s="32"/>
      <c r="R19" s="32"/>
      <c r="S19" s="32"/>
      <c r="T19" s="32">
        <v>2290655.7149999999</v>
      </c>
      <c r="U19" s="33">
        <v>13302161.927000001</v>
      </c>
      <c r="V19" s="41">
        <f t="shared" si="3"/>
        <v>25862700.140000001</v>
      </c>
    </row>
    <row r="20" spans="1:22" ht="8.25" customHeight="1" x14ac:dyDescent="0.15">
      <c r="A20" s="15"/>
      <c r="B20" s="17" t="s">
        <v>30</v>
      </c>
      <c r="C20" s="39"/>
      <c r="D20" s="32"/>
      <c r="E20" s="32"/>
      <c r="F20" s="32"/>
      <c r="G20" s="32"/>
      <c r="H20" s="32">
        <v>444286.42600000004</v>
      </c>
      <c r="I20" s="32"/>
      <c r="J20" s="32"/>
      <c r="K20" s="32"/>
      <c r="L20" s="32"/>
      <c r="M20" s="33"/>
      <c r="N20" s="32"/>
      <c r="O20" s="32"/>
      <c r="P20" s="32">
        <v>12000</v>
      </c>
      <c r="Q20" s="32"/>
      <c r="R20" s="32"/>
      <c r="S20" s="32"/>
      <c r="T20" s="32">
        <v>506411.27799999999</v>
      </c>
      <c r="U20" s="33">
        <v>5087109.9019999988</v>
      </c>
      <c r="V20" s="41">
        <f t="shared" si="3"/>
        <v>6049807.6059999987</v>
      </c>
    </row>
    <row r="21" spans="1:22" ht="10.5" customHeight="1" x14ac:dyDescent="0.15">
      <c r="A21" s="15"/>
      <c r="B21" s="17" t="s">
        <v>31</v>
      </c>
      <c r="C21" s="39"/>
      <c r="D21" s="32"/>
      <c r="E21" s="32"/>
      <c r="F21" s="32"/>
      <c r="G21" s="32"/>
      <c r="H21" s="32">
        <v>440813.10800000001</v>
      </c>
      <c r="I21" s="32"/>
      <c r="J21" s="32"/>
      <c r="K21" s="32"/>
      <c r="L21" s="32"/>
      <c r="M21" s="33"/>
      <c r="N21" s="32"/>
      <c r="O21" s="32"/>
      <c r="P21" s="32"/>
      <c r="Q21" s="32"/>
      <c r="R21" s="32"/>
      <c r="S21" s="32"/>
      <c r="T21" s="32">
        <v>68165.885999999999</v>
      </c>
      <c r="U21" s="33">
        <v>1592608.4680000001</v>
      </c>
      <c r="V21" s="41">
        <f t="shared" si="3"/>
        <v>2101587.4620000003</v>
      </c>
    </row>
    <row r="22" spans="1:22" ht="8.25" customHeight="1" x14ac:dyDescent="0.15">
      <c r="A22" s="15"/>
      <c r="B22" s="17" t="s">
        <v>32</v>
      </c>
      <c r="C22" s="39"/>
      <c r="D22" s="32"/>
      <c r="E22" s="32"/>
      <c r="F22" s="32"/>
      <c r="G22" s="32"/>
      <c r="H22" s="32">
        <v>770914.83499999996</v>
      </c>
      <c r="I22" s="32"/>
      <c r="J22" s="32"/>
      <c r="K22" s="32"/>
      <c r="L22" s="32">
        <v>96583.112999999998</v>
      </c>
      <c r="M22" s="33"/>
      <c r="N22" s="32"/>
      <c r="O22" s="32"/>
      <c r="P22" s="32"/>
      <c r="Q22" s="32"/>
      <c r="R22" s="32"/>
      <c r="S22" s="32"/>
      <c r="T22" s="32">
        <v>84360.207999999999</v>
      </c>
      <c r="U22" s="33">
        <v>1326702.767</v>
      </c>
      <c r="V22" s="41">
        <f t="shared" si="3"/>
        <v>2278560.923</v>
      </c>
    </row>
    <row r="23" spans="1:22" ht="8.25" customHeight="1" x14ac:dyDescent="0.15">
      <c r="A23" s="15"/>
      <c r="B23" s="17" t="s">
        <v>33</v>
      </c>
      <c r="C23" s="39"/>
      <c r="D23" s="32"/>
      <c r="E23" s="32"/>
      <c r="F23" s="32">
        <v>12697.674999999999</v>
      </c>
      <c r="G23" s="32"/>
      <c r="H23" s="32">
        <v>538763.37799999991</v>
      </c>
      <c r="I23" s="32"/>
      <c r="J23" s="32"/>
      <c r="K23" s="32"/>
      <c r="L23" s="32"/>
      <c r="M23" s="33"/>
      <c r="N23" s="32"/>
      <c r="O23" s="32"/>
      <c r="P23" s="32"/>
      <c r="Q23" s="32"/>
      <c r="R23" s="32"/>
      <c r="S23" s="32"/>
      <c r="T23" s="32">
        <v>906486.71900000004</v>
      </c>
      <c r="U23" s="33">
        <v>3179962.4839999997</v>
      </c>
      <c r="V23" s="41">
        <f t="shared" si="3"/>
        <v>4637910.2559999991</v>
      </c>
    </row>
    <row r="24" spans="1:22" ht="8.25" customHeight="1" x14ac:dyDescent="0.15">
      <c r="A24" s="15"/>
      <c r="B24" s="17" t="s">
        <v>34</v>
      </c>
      <c r="C24" s="39"/>
      <c r="D24" s="32"/>
      <c r="E24" s="32">
        <v>6402.7</v>
      </c>
      <c r="F24" s="32"/>
      <c r="G24" s="32"/>
      <c r="H24" s="32">
        <v>396964.83399999997</v>
      </c>
      <c r="I24" s="32"/>
      <c r="J24" s="32"/>
      <c r="K24" s="32"/>
      <c r="L24" s="32"/>
      <c r="M24" s="33"/>
      <c r="N24" s="32"/>
      <c r="O24" s="32"/>
      <c r="P24" s="32"/>
      <c r="Q24" s="32"/>
      <c r="R24" s="32"/>
      <c r="S24" s="32"/>
      <c r="T24" s="32">
        <v>1418283.949</v>
      </c>
      <c r="U24" s="33">
        <v>8392594.3530000001</v>
      </c>
      <c r="V24" s="41">
        <f t="shared" si="3"/>
        <v>10214245.835999999</v>
      </c>
    </row>
    <row r="25" spans="1:22" ht="10.5" customHeight="1" x14ac:dyDescent="0.15">
      <c r="A25" s="15"/>
      <c r="B25" s="17" t="s">
        <v>35</v>
      </c>
      <c r="C25" s="39"/>
      <c r="D25" s="32"/>
      <c r="E25" s="32"/>
      <c r="F25" s="32"/>
      <c r="G25" s="32"/>
      <c r="H25" s="32">
        <v>603876.01899999997</v>
      </c>
      <c r="I25" s="32"/>
      <c r="J25" s="32"/>
      <c r="K25" s="32"/>
      <c r="L25" s="32">
        <v>1000</v>
      </c>
      <c r="M25" s="33"/>
      <c r="N25" s="32"/>
      <c r="O25" s="32"/>
      <c r="P25" s="32"/>
      <c r="Q25" s="32"/>
      <c r="R25" s="32"/>
      <c r="S25" s="32"/>
      <c r="T25" s="32">
        <v>686157.16100000008</v>
      </c>
      <c r="U25" s="33">
        <v>8358345.8140000002</v>
      </c>
      <c r="V25" s="41">
        <f t="shared" si="3"/>
        <v>9649378.9940000009</v>
      </c>
    </row>
    <row r="26" spans="1:22" ht="8.25" customHeight="1" x14ac:dyDescent="0.15">
      <c r="A26" s="15"/>
      <c r="B26" s="17" t="s">
        <v>36</v>
      </c>
      <c r="C26" s="39"/>
      <c r="D26" s="32"/>
      <c r="E26" s="32"/>
      <c r="F26" s="32"/>
      <c r="G26" s="32"/>
      <c r="H26" s="32">
        <v>252523.40100000001</v>
      </c>
      <c r="I26" s="32"/>
      <c r="J26" s="32"/>
      <c r="K26" s="32"/>
      <c r="L26" s="32"/>
      <c r="M26" s="33"/>
      <c r="N26" s="32"/>
      <c r="O26" s="32"/>
      <c r="P26" s="32">
        <v>80000</v>
      </c>
      <c r="Q26" s="32"/>
      <c r="R26" s="32"/>
      <c r="S26" s="32"/>
      <c r="T26" s="32">
        <v>238660.095</v>
      </c>
      <c r="U26" s="33">
        <v>1562386.57</v>
      </c>
      <c r="V26" s="41">
        <f t="shared" si="3"/>
        <v>2133570.0660000001</v>
      </c>
    </row>
    <row r="27" spans="1:22" ht="8.25" customHeight="1" x14ac:dyDescent="0.15">
      <c r="A27" s="15"/>
      <c r="B27" s="17" t="s">
        <v>37</v>
      </c>
      <c r="C27" s="39"/>
      <c r="D27" s="32"/>
      <c r="E27" s="32">
        <v>33000</v>
      </c>
      <c r="F27" s="32"/>
      <c r="G27" s="32"/>
      <c r="H27" s="32">
        <v>297150.55599999998</v>
      </c>
      <c r="I27" s="32"/>
      <c r="J27" s="32"/>
      <c r="K27" s="32"/>
      <c r="L27" s="32">
        <v>267177.65000000002</v>
      </c>
      <c r="M27" s="33"/>
      <c r="N27" s="32"/>
      <c r="O27" s="32"/>
      <c r="P27" s="32"/>
      <c r="Q27" s="32"/>
      <c r="R27" s="32"/>
      <c r="S27" s="32"/>
      <c r="T27" s="32">
        <v>116599.545</v>
      </c>
      <c r="U27" s="33">
        <v>1341918.6060000001</v>
      </c>
      <c r="V27" s="41">
        <f t="shared" si="3"/>
        <v>2055846.3570000003</v>
      </c>
    </row>
    <row r="28" spans="1:22" ht="8.25" customHeight="1" x14ac:dyDescent="0.15">
      <c r="A28" s="15"/>
      <c r="B28" s="17" t="s">
        <v>38</v>
      </c>
      <c r="C28" s="39"/>
      <c r="D28" s="32"/>
      <c r="E28" s="32"/>
      <c r="F28" s="32"/>
      <c r="G28" s="32"/>
      <c r="H28" s="32">
        <v>291323.16699999996</v>
      </c>
      <c r="I28" s="32"/>
      <c r="J28" s="32"/>
      <c r="K28" s="32"/>
      <c r="L28" s="32"/>
      <c r="M28" s="33"/>
      <c r="N28" s="32"/>
      <c r="O28" s="32"/>
      <c r="P28" s="32">
        <v>26870</v>
      </c>
      <c r="Q28" s="32"/>
      <c r="R28" s="32"/>
      <c r="S28" s="32"/>
      <c r="T28" s="32">
        <v>422401.40899999999</v>
      </c>
      <c r="U28" s="33">
        <v>3348262.9780000001</v>
      </c>
      <c r="V28" s="41">
        <f t="shared" si="3"/>
        <v>4088857.554</v>
      </c>
    </row>
    <row r="29" spans="1:22" ht="10.5" customHeight="1" x14ac:dyDescent="0.15">
      <c r="A29" s="15"/>
      <c r="B29" s="17" t="s">
        <v>39</v>
      </c>
      <c r="C29" s="39"/>
      <c r="D29" s="32"/>
      <c r="E29" s="32"/>
      <c r="F29" s="32"/>
      <c r="G29" s="32"/>
      <c r="H29" s="32">
        <v>2638411.8639999996</v>
      </c>
      <c r="I29" s="32"/>
      <c r="J29" s="32"/>
      <c r="K29" s="32"/>
      <c r="L29" s="32">
        <v>656000</v>
      </c>
      <c r="M29" s="33"/>
      <c r="N29" s="32"/>
      <c r="O29" s="32"/>
      <c r="P29" s="32">
        <v>15354.442000000001</v>
      </c>
      <c r="Q29" s="32"/>
      <c r="R29" s="32"/>
      <c r="S29" s="32"/>
      <c r="T29" s="32"/>
      <c r="U29" s="33">
        <v>2445619.6160000004</v>
      </c>
      <c r="V29" s="41">
        <f t="shared" si="3"/>
        <v>5755385.9220000003</v>
      </c>
    </row>
    <row r="30" spans="1:22" ht="8.25" customHeight="1" x14ac:dyDescent="0.15">
      <c r="A30" s="15"/>
      <c r="B30" s="17" t="s">
        <v>40</v>
      </c>
      <c r="C30" s="39"/>
      <c r="D30" s="32"/>
      <c r="E30" s="32"/>
      <c r="F30" s="32"/>
      <c r="G30" s="32"/>
      <c r="H30" s="32">
        <v>584361.44700000004</v>
      </c>
      <c r="I30" s="32"/>
      <c r="J30" s="32"/>
      <c r="K30" s="32"/>
      <c r="L30" s="32">
        <v>583.11300000000006</v>
      </c>
      <c r="M30" s="33"/>
      <c r="N30" s="32"/>
      <c r="O30" s="32"/>
      <c r="P30" s="32">
        <v>19805.923999999999</v>
      </c>
      <c r="Q30" s="32"/>
      <c r="R30" s="32"/>
      <c r="S30" s="32"/>
      <c r="T30" s="32"/>
      <c r="U30" s="33">
        <v>2098392.6260000002</v>
      </c>
      <c r="V30" s="41">
        <f t="shared" si="3"/>
        <v>2703143.1100000003</v>
      </c>
    </row>
    <row r="31" spans="1:22" ht="8.25" customHeight="1" x14ac:dyDescent="0.15">
      <c r="A31" s="15"/>
      <c r="B31" s="17" t="s">
        <v>41</v>
      </c>
      <c r="C31" s="39"/>
      <c r="D31" s="32"/>
      <c r="E31" s="32"/>
      <c r="F31" s="32"/>
      <c r="G31" s="32"/>
      <c r="H31" s="32">
        <v>1499094.6839999999</v>
      </c>
      <c r="I31" s="32"/>
      <c r="J31" s="32"/>
      <c r="K31" s="32"/>
      <c r="L31" s="32"/>
      <c r="M31" s="33"/>
      <c r="N31" s="32"/>
      <c r="O31" s="32"/>
      <c r="P31" s="32"/>
      <c r="Q31" s="32"/>
      <c r="R31" s="32"/>
      <c r="S31" s="32"/>
      <c r="T31" s="32">
        <v>119330.04700000001</v>
      </c>
      <c r="U31" s="33">
        <v>2423021.3510000003</v>
      </c>
      <c r="V31" s="41">
        <f t="shared" si="3"/>
        <v>4041446.0820000004</v>
      </c>
    </row>
    <row r="32" spans="1:22" ht="8.25" customHeight="1" x14ac:dyDescent="0.15">
      <c r="A32" s="15"/>
      <c r="B32" s="17" t="s">
        <v>42</v>
      </c>
      <c r="C32" s="39"/>
      <c r="D32" s="32">
        <v>387679.35200000001</v>
      </c>
      <c r="E32" s="32"/>
      <c r="F32" s="32"/>
      <c r="G32" s="32"/>
      <c r="H32" s="32">
        <v>1275946.6809999999</v>
      </c>
      <c r="I32" s="32"/>
      <c r="J32" s="32"/>
      <c r="K32" s="32"/>
      <c r="L32" s="32"/>
      <c r="M32" s="33"/>
      <c r="N32" s="32"/>
      <c r="O32" s="32"/>
      <c r="P32" s="32"/>
      <c r="Q32" s="32"/>
      <c r="R32" s="32"/>
      <c r="S32" s="32"/>
      <c r="T32" s="32">
        <v>89691.956999999995</v>
      </c>
      <c r="U32" s="33">
        <v>2643158.4080000003</v>
      </c>
      <c r="V32" s="41">
        <f t="shared" si="3"/>
        <v>4396476.398</v>
      </c>
    </row>
    <row r="33" spans="1:22" ht="11.25" customHeight="1" x14ac:dyDescent="0.15">
      <c r="A33" s="15"/>
      <c r="B33" s="17" t="s">
        <v>43</v>
      </c>
      <c r="C33" s="39"/>
      <c r="D33" s="32"/>
      <c r="E33" s="32"/>
      <c r="F33" s="32"/>
      <c r="G33" s="32"/>
      <c r="H33" s="32">
        <v>157706.19099999999</v>
      </c>
      <c r="I33" s="32"/>
      <c r="J33" s="32"/>
      <c r="K33" s="32"/>
      <c r="L33" s="32"/>
      <c r="M33" s="33"/>
      <c r="N33" s="32"/>
      <c r="O33" s="32"/>
      <c r="P33" s="32"/>
      <c r="Q33" s="32"/>
      <c r="R33" s="32"/>
      <c r="S33" s="32"/>
      <c r="T33" s="32">
        <v>135974.443</v>
      </c>
      <c r="U33" s="33">
        <v>1361912.297</v>
      </c>
      <c r="V33" s="41">
        <f t="shared" si="3"/>
        <v>1655592.9309999999</v>
      </c>
    </row>
    <row r="34" spans="1:22" ht="8.25" customHeight="1" x14ac:dyDescent="0.15">
      <c r="A34" s="15"/>
      <c r="B34" s="17" t="s">
        <v>44</v>
      </c>
      <c r="C34" s="39"/>
      <c r="D34" s="32"/>
      <c r="E34" s="32">
        <v>147970.367</v>
      </c>
      <c r="F34" s="32"/>
      <c r="G34" s="32"/>
      <c r="H34" s="32">
        <v>964175.25300000003</v>
      </c>
      <c r="I34" s="32"/>
      <c r="J34" s="32"/>
      <c r="K34" s="32"/>
      <c r="L34" s="32">
        <v>5056.8440000000001</v>
      </c>
      <c r="M34" s="33"/>
      <c r="N34" s="32"/>
      <c r="O34" s="32"/>
      <c r="P34" s="32"/>
      <c r="Q34" s="32"/>
      <c r="R34" s="32"/>
      <c r="S34" s="32"/>
      <c r="T34" s="32">
        <v>654706.27099999995</v>
      </c>
      <c r="U34" s="33">
        <v>10697314.08</v>
      </c>
      <c r="V34" s="41">
        <f t="shared" si="3"/>
        <v>12469222.814999999</v>
      </c>
    </row>
    <row r="35" spans="1:22" ht="8.25" customHeight="1" x14ac:dyDescent="0.15">
      <c r="A35" s="15"/>
      <c r="B35" s="17" t="s">
        <v>45</v>
      </c>
      <c r="C35" s="39"/>
      <c r="D35" s="32">
        <v>4000</v>
      </c>
      <c r="E35" s="32"/>
      <c r="F35" s="32"/>
      <c r="G35" s="32"/>
      <c r="H35" s="32">
        <v>349311.348</v>
      </c>
      <c r="I35" s="32"/>
      <c r="J35" s="32"/>
      <c r="K35" s="32"/>
      <c r="L35" s="32">
        <v>11276.812</v>
      </c>
      <c r="M35" s="33"/>
      <c r="N35" s="32"/>
      <c r="O35" s="32"/>
      <c r="P35" s="32">
        <v>35000</v>
      </c>
      <c r="Q35" s="32"/>
      <c r="R35" s="32"/>
      <c r="S35" s="32"/>
      <c r="T35" s="32">
        <v>288376.47399999999</v>
      </c>
      <c r="U35" s="33">
        <v>2615626.0989999995</v>
      </c>
      <c r="V35" s="41">
        <f t="shared" si="3"/>
        <v>3303590.7329999995</v>
      </c>
    </row>
    <row r="36" spans="1:22" ht="8.25" customHeight="1" x14ac:dyDescent="0.15">
      <c r="A36" s="15"/>
      <c r="B36" s="17" t="s">
        <v>46</v>
      </c>
      <c r="C36" s="39"/>
      <c r="D36" s="32"/>
      <c r="E36" s="32"/>
      <c r="F36" s="32"/>
      <c r="G36" s="32"/>
      <c r="H36" s="32">
        <v>584696.71900000004</v>
      </c>
      <c r="I36" s="32"/>
      <c r="J36" s="32"/>
      <c r="K36" s="32"/>
      <c r="L36" s="32"/>
      <c r="M36" s="33"/>
      <c r="N36" s="32"/>
      <c r="O36" s="32"/>
      <c r="P36" s="32"/>
      <c r="Q36" s="32"/>
      <c r="R36" s="32"/>
      <c r="S36" s="32"/>
      <c r="T36" s="32">
        <v>401579.38799999998</v>
      </c>
      <c r="U36" s="33">
        <v>1740091.7829999998</v>
      </c>
      <c r="V36" s="41">
        <f t="shared" si="3"/>
        <v>2726367.8899999997</v>
      </c>
    </row>
    <row r="37" spans="1:22" ht="10.5" customHeight="1" x14ac:dyDescent="0.15">
      <c r="A37" s="15"/>
      <c r="B37" s="17" t="s">
        <v>47</v>
      </c>
      <c r="C37" s="39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2"/>
      <c r="O37" s="32"/>
      <c r="P37" s="32"/>
      <c r="Q37" s="32"/>
      <c r="R37" s="32"/>
      <c r="S37" s="32"/>
      <c r="T37" s="32"/>
      <c r="U37" s="33"/>
      <c r="V37" s="41">
        <f t="shared" si="3"/>
        <v>0</v>
      </c>
    </row>
    <row r="38" spans="1:22" ht="16.5" customHeight="1" x14ac:dyDescent="0.15">
      <c r="A38" s="15"/>
      <c r="B38" s="18" t="s">
        <v>48</v>
      </c>
      <c r="C38" s="39">
        <v>1378718.1140000001</v>
      </c>
      <c r="D38" s="27"/>
      <c r="E38" s="27"/>
      <c r="F38" s="32">
        <v>565688.37800000003</v>
      </c>
      <c r="G38" s="32"/>
      <c r="H38" s="32">
        <v>3946114.5950000002</v>
      </c>
      <c r="I38" s="32"/>
      <c r="J38" s="32"/>
      <c r="K38" s="32">
        <v>82537.476999999999</v>
      </c>
      <c r="L38" s="32"/>
      <c r="M38" s="33"/>
      <c r="N38" s="32"/>
      <c r="O38" s="32"/>
      <c r="P38" s="32"/>
      <c r="Q38" s="32"/>
      <c r="R38" s="32"/>
      <c r="S38" s="32"/>
      <c r="T38" s="32">
        <v>28057156.385000002</v>
      </c>
      <c r="U38" s="33">
        <v>15153518.118000001</v>
      </c>
      <c r="V38" s="41">
        <f t="shared" si="3"/>
        <v>49183733.067000002</v>
      </c>
    </row>
    <row r="39" spans="1:22" ht="3" customHeight="1" x14ac:dyDescent="0.15">
      <c r="A39" s="16"/>
      <c r="B39" s="26"/>
      <c r="C39" s="20"/>
      <c r="D39" s="19">
        <v>0</v>
      </c>
      <c r="E39" s="19">
        <v>0</v>
      </c>
      <c r="F39" s="20"/>
      <c r="G39" s="20"/>
      <c r="H39" s="20"/>
      <c r="I39" s="20">
        <v>0</v>
      </c>
      <c r="J39" s="20"/>
      <c r="K39" s="20"/>
      <c r="L39" s="20"/>
      <c r="M39" s="21"/>
      <c r="N39" s="20"/>
      <c r="O39" s="20"/>
      <c r="P39" s="20">
        <v>0</v>
      </c>
      <c r="Q39" s="20"/>
      <c r="R39" s="20"/>
      <c r="S39" s="20"/>
      <c r="T39" s="20"/>
      <c r="U39" s="21"/>
    </row>
    <row r="40" spans="1:22" ht="2.25" customHeight="1" x14ac:dyDescent="0.1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</row>
    <row r="41" spans="1:22" ht="9" customHeight="1" x14ac:dyDescent="0.2">
      <c r="A41" s="24" t="s">
        <v>60</v>
      </c>
      <c r="B41" s="2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</row>
    <row r="42" spans="1:22" ht="9" customHeight="1" x14ac:dyDescent="0.2">
      <c r="A42" s="24" t="s">
        <v>59</v>
      </c>
      <c r="B42" s="2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</row>
    <row r="43" spans="1:22" ht="9" customHeight="1" x14ac:dyDescent="0.2">
      <c r="A43" s="25" t="s">
        <v>12</v>
      </c>
      <c r="B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</row>
    <row r="44" spans="1:22" ht="9" customHeight="1" x14ac:dyDescent="0.15">
      <c r="A44" s="6"/>
      <c r="B44" s="6"/>
      <c r="C44" s="6"/>
      <c r="D44" s="6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</row>
    <row r="45" spans="1:2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</sheetData>
  <mergeCells count="2">
    <mergeCell ref="A3:B3"/>
    <mergeCell ref="A45:U45"/>
  </mergeCells>
  <pageMargins left="0.78740157480314965" right="1.5748031496062993" top="0.98425196850393704" bottom="0.98425196850393704" header="3.937007874015748E-2" footer="0"/>
  <pageSetup paperSize="11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M4_642</vt:lpstr>
      <vt:lpstr>M4_642!Área_de_impresión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2016-08-17T22:06:21Z</cp:lastPrinted>
  <dcterms:created xsi:type="dcterms:W3CDTF">2009-08-31T16:22:09Z</dcterms:created>
  <dcterms:modified xsi:type="dcterms:W3CDTF">2016-08-19T16:59:07Z</dcterms:modified>
</cp:coreProperties>
</file>