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405" windowWidth="15480" windowHeight="9405"/>
  </bookViews>
  <sheets>
    <sheet name="M4_684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M4_684!$A$1:$V$46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P8" i="3" l="1"/>
  <c r="H8" i="3" l="1"/>
  <c r="I8" i="3"/>
  <c r="L42" i="3" l="1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V8" i="3"/>
  <c r="U8" i="3"/>
  <c r="T8" i="3"/>
  <c r="S8" i="3"/>
  <c r="R8" i="3"/>
  <c r="Q8" i="3"/>
  <c r="O8" i="3"/>
  <c r="N8" i="3"/>
  <c r="M8" i="3"/>
  <c r="L8" i="3" l="1"/>
  <c r="K8" i="3" l="1"/>
  <c r="J8" i="3"/>
</calcChain>
</file>

<file path=xl/sharedStrings.xml><?xml version="1.0" encoding="utf-8"?>
<sst xmlns="http://schemas.openxmlformats.org/spreadsheetml/2006/main" count="62" uniqueCount="52">
  <si>
    <t>Convenios de descentralización del Gobierno Federal con las entidades federativas</t>
  </si>
  <si>
    <t>(Millones de pesos)</t>
  </si>
  <si>
    <t>Total</t>
  </si>
  <si>
    <t>SEP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</si>
  <si>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</si>
  <si>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</si>
  <si>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</si>
  <si>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</si>
  <si>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</si>
  <si>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</si>
  <si>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</si>
  <si>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</si>
  <si>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</si>
  <si>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</si>
  <si>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</si>
  <si>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</si>
  <si>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</si>
  <si>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</si>
  <si>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</si>
  <si>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</si>
  <si>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</si>
  <si>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</si>
  <si>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</si>
  <si>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</si>
  <si>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</si>
  <si>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</si>
  <si>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</si>
  <si>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</si>
  <si>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</si>
  <si>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</si>
  <si>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</si>
  <si>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</si>
  <si>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</si>
  <si>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</si>
  <si>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</si>
  <si>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</si>
  <si>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No distribuible</t>
  </si>
  <si>
    <t xml:space="preserve">  geográficamente</t>
  </si>
  <si>
    <t>SEMARNAT</t>
  </si>
  <si>
    <t>SEGOB</t>
  </si>
  <si>
    <t>SHCP</t>
  </si>
  <si>
    <t>SAGARPA</t>
  </si>
  <si>
    <t>SSA</t>
  </si>
  <si>
    <t>SEDESOL</t>
  </si>
  <si>
    <t>SEDATU</t>
  </si>
  <si>
    <t>TURISMO</t>
  </si>
  <si>
    <t>Entidad
 federativa</t>
  </si>
  <si>
    <t>SCT</t>
  </si>
  <si>
    <r>
      <t xml:space="preserve">  Total </t>
    </r>
    <r>
      <rPr>
        <b/>
        <vertAlign val="superscript"/>
        <sz val="4.5"/>
        <rFont val="Soberana Sans Light"/>
        <family val="3"/>
      </rPr>
      <t>1/</t>
    </r>
  </si>
  <si>
    <t xml:space="preserve">Fuente: Cuenta de la Hacienda Pública Federal. </t>
  </si>
  <si>
    <t>1/ La suma de los parciales puede no coincidir con los totales debido al redondeo de las cifras.</t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</si>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</sst>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##\ ##0.0;\-\ ###\ ##0.0"/>
    <numFmt numFmtId="166" formatCode="#,##0.0_ ;\-#,##0.0\ "/>
    <numFmt numFmtId="167" formatCode="#,##0.0"/>
  </numFmts>
  <fonts count="21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"/>
      <color indexed="8"/>
      <name val="Soberana Sans Light"/>
      <family val="3"/>
    </font>
    <font>
      <b/>
      <sz val="6"/>
      <name val="Soberana Sans Light"/>
      <family val="3"/>
    </font>
    <font>
      <b/>
      <sz val="5.5"/>
      <name val="Soberana Sans Light"/>
      <family val="3"/>
    </font>
    <font>
      <b/>
      <sz val="4.5"/>
      <name val="Soberana Sans Light"/>
      <family val="3"/>
    </font>
    <font>
      <sz val="4.5"/>
      <name val="Soberana Sans Light"/>
      <family val="3"/>
    </font>
    <font>
      <sz val="3.5"/>
      <name val="Soberana Sans Light"/>
      <family val="3"/>
    </font>
    <font>
      <b/>
      <sz val="4"/>
      <name val="Soberana Sans Light"/>
      <family val="3"/>
    </font>
    <font>
      <sz val="4"/>
      <name val="Soberana Sans Light"/>
      <family val="3"/>
    </font>
    <font>
      <sz val="4"/>
      <color rgb="FF000000"/>
      <name val="Soberana Sans Light"/>
      <family val="3"/>
    </font>
    <font>
      <sz val="4"/>
      <color indexed="8"/>
      <name val="Soberana Sans Light"/>
      <family val="3"/>
    </font>
    <font>
      <b/>
      <vertAlign val="superscript"/>
      <sz val="4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8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165" fontId="5" fillId="0" borderId="0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/>
    </xf>
    <xf numFmtId="164" fontId="7" fillId="0" borderId="0" xfId="2" applyFont="1" applyAlignment="1">
      <alignment horizontal="left" vertical="center"/>
    </xf>
    <xf numFmtId="165" fontId="11" fillId="3" borderId="3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6" fontId="9" fillId="4" borderId="0" xfId="1" applyNumberFormat="1" applyFont="1" applyFill="1" applyBorder="1" applyAlignment="1">
      <alignment horizontal="right"/>
    </xf>
    <xf numFmtId="165" fontId="9" fillId="4" borderId="0" xfId="1" applyNumberFormat="1" applyFont="1" applyFill="1" applyBorder="1" applyAlignment="1">
      <alignment horizontal="right"/>
    </xf>
    <xf numFmtId="165" fontId="8" fillId="4" borderId="0" xfId="1" applyNumberFormat="1" applyFont="1" applyFill="1" applyBorder="1" applyAlignment="1">
      <alignment horizontal="right"/>
    </xf>
    <xf numFmtId="37" fontId="10" fillId="4" borderId="0" xfId="0" applyNumberFormat="1" applyFont="1" applyFill="1" applyBorder="1" applyAlignment="1">
      <alignment vertical="center"/>
    </xf>
    <xf numFmtId="0" fontId="8" fillId="4" borderId="0" xfId="0" applyFont="1" applyFill="1" applyBorder="1"/>
    <xf numFmtId="165" fontId="8" fillId="4" borderId="0" xfId="0" applyNumberFormat="1" applyFont="1" applyFill="1" applyBorder="1" applyAlignment="1">
      <alignment horizontal="right"/>
    </xf>
    <xf numFmtId="0" fontId="13" fillId="3" borderId="2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0" fontId="3" fillId="0" borderId="0" xfId="0" applyFont="1"/>
    <xf numFmtId="165" fontId="13" fillId="2" borderId="2" xfId="0" applyNumberFormat="1" applyFont="1" applyFill="1" applyBorder="1" applyAlignment="1">
      <alignment horizontal="left"/>
    </xf>
    <xf numFmtId="165" fontId="14" fillId="2" borderId="2" xfId="0" applyNumberFormat="1" applyFont="1" applyFill="1" applyBorder="1" applyAlignment="1">
      <alignment horizontal="left"/>
    </xf>
    <xf numFmtId="164" fontId="8" fillId="0" borderId="0" xfId="2" applyFont="1" applyBorder="1" applyAlignment="1">
      <alignment horizontal="left" vertical="center"/>
    </xf>
    <xf numFmtId="164" fontId="8" fillId="0" borderId="0" xfId="2" applyFont="1" applyAlignment="1">
      <alignment horizontal="left" vertical="center"/>
    </xf>
    <xf numFmtId="165" fontId="15" fillId="0" borderId="3" xfId="0" applyNumberFormat="1" applyFont="1" applyFill="1" applyBorder="1" applyAlignment="1">
      <alignment horizontal="right"/>
    </xf>
    <xf numFmtId="165" fontId="16" fillId="0" borderId="2" xfId="1" applyNumberFormat="1" applyFont="1" applyFill="1" applyBorder="1" applyAlignment="1">
      <alignment horizontal="right"/>
    </xf>
    <xf numFmtId="166" fontId="16" fillId="0" borderId="2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1" xfId="1" applyNumberFormat="1" applyFont="1" applyFill="1" applyBorder="1" applyAlignment="1">
      <alignment horizontal="right"/>
    </xf>
    <xf numFmtId="165" fontId="17" fillId="0" borderId="2" xfId="1" applyNumberFormat="1" applyFont="1" applyFill="1" applyBorder="1" applyAlignment="1">
      <alignment horizontal="right"/>
    </xf>
    <xf numFmtId="167" fontId="17" fillId="0" borderId="9" xfId="0" applyNumberFormat="1" applyFont="1" applyBorder="1" applyAlignment="1">
      <alignment horizontal="right" vertical="center"/>
    </xf>
    <xf numFmtId="167" fontId="17" fillId="0" borderId="0" xfId="0" applyNumberFormat="1" applyFont="1" applyBorder="1" applyAlignment="1">
      <alignment horizontal="right" vertical="center"/>
    </xf>
    <xf numFmtId="167" fontId="18" fillId="0" borderId="9" xfId="0" applyNumberFormat="1" applyFont="1" applyBorder="1" applyAlignment="1">
      <alignment horizontal="right" vertical="center"/>
    </xf>
    <xf numFmtId="167" fontId="18" fillId="0" borderId="9" xfId="0" applyNumberFormat="1" applyFont="1" applyBorder="1" applyAlignment="1">
      <alignment horizontal="justify" vertical="center"/>
    </xf>
    <xf numFmtId="167" fontId="17" fillId="0" borderId="9" xfId="0" applyNumberFormat="1" applyFont="1" applyBorder="1" applyAlignment="1">
      <alignment horizontal="justify" vertical="center"/>
    </xf>
    <xf numFmtId="0" fontId="17" fillId="0" borderId="2" xfId="0" applyFont="1" applyFill="1" applyBorder="1"/>
    <xf numFmtId="37" fontId="19" fillId="0" borderId="2" xfId="0" applyNumberFormat="1" applyFont="1" applyFill="1" applyBorder="1" applyAlignment="1">
      <alignment vertical="center"/>
    </xf>
    <xf numFmtId="167" fontId="17" fillId="0" borderId="0" xfId="0" applyNumberFormat="1" applyFont="1" applyBorder="1" applyAlignment="1">
      <alignment horizontal="justify" vertical="center"/>
    </xf>
    <xf numFmtId="167" fontId="17" fillId="0" borderId="2" xfId="1" applyNumberFormat="1" applyFont="1" applyFill="1" applyBorder="1" applyAlignment="1">
      <alignment horizontal="right"/>
    </xf>
    <xf numFmtId="167" fontId="17" fillId="0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/>
    </xf>
    <xf numFmtId="0" fontId="14" fillId="3" borderId="9" xfId="0" applyNumberFormat="1" applyFont="1" applyFill="1" applyBorder="1" applyAlignment="1">
      <alignment horizontal="center"/>
    </xf>
    <xf numFmtId="167" fontId="16" fillId="0" borderId="9" xfId="0" applyNumberFormat="1" applyFont="1" applyBorder="1" applyAlignment="1">
      <alignment horizontal="right"/>
    </xf>
    <xf numFmtId="167" fontId="17" fillId="0" borderId="9" xfId="0" applyNumberFormat="1" applyFont="1" applyBorder="1" applyAlignment="1">
      <alignment horizontal="right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5" fillId="0" borderId="3" xfId="0" applyNumberFormat="1" applyFont="1" applyFill="1" applyBorder="1" applyAlignment="1">
      <alignment horizontal="left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99060</xdr:colOff>
      <xdr:row>2</xdr:row>
      <xdr:rowOff>28575</xdr:rowOff>
    </xdr:from>
    <xdr:to>
      <xdr:col>16</xdr:col>
      <xdr:colOff>222885</xdr:colOff>
      <xdr:row>3</xdr:row>
      <xdr:rowOff>114300</xdr:rowOff>
    </xdr:to>
    <xdr:sp macro="" textlink="">
      <xdr:nvSpPr>
        <xdr:cNvPr id="5" name="Texto 5"/>
        <xdr:cNvSpPr txBox="1">
          <a:spLocks noChangeArrowheads="1"/>
        </xdr:cNvSpPr>
      </xdr:nvSpPr>
      <xdr:spPr bwMode="auto">
        <a:xfrm>
          <a:off x="8907178" y="364457"/>
          <a:ext cx="123825" cy="1258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showZeros="0" tabSelected="1" topLeftCell="A19" zoomScale="190" zoomScaleNormal="190" workbookViewId="0">
      <selection activeCell="H50" sqref="H50"/>
    </sheetView>
  </sheetViews>
  <sheetFormatPr baseColWidth="10" defaultRowHeight="12.75" x14ac:dyDescent="0.2"/>
  <cols>
    <col min="1" max="1" width="7.42578125" style="5" customWidth="1"/>
    <col min="2" max="2" width="5" style="5" customWidth="1"/>
    <col min="3" max="7" width="4.85546875" style="5" customWidth="1"/>
    <col min="8" max="8" width="4.85546875" style="32" customWidth="1"/>
    <col min="9" max="11" width="4.85546875" style="5" customWidth="1"/>
    <col min="12" max="22" width="5" style="5" customWidth="1"/>
    <col min="23" max="23" width="5.5703125" style="5" customWidth="1"/>
    <col min="24" max="24" width="0.42578125" style="5" customWidth="1"/>
    <col min="25" max="25" width="4.7109375" style="5" hidden="1" customWidth="1"/>
    <col min="26" max="26" width="4.5703125" style="5" hidden="1" customWidth="1"/>
    <col min="27" max="30" width="5.5703125" style="5" hidden="1" customWidth="1"/>
    <col min="31" max="31" width="6" style="5" hidden="1" customWidth="1"/>
    <col min="32" max="16384" width="11.42578125" style="1"/>
  </cols>
  <sheetData>
    <row r="1" spans="1:31" ht="17.100000000000001" customHeight="1" x14ac:dyDescent="0.2">
      <c r="A1" s="8" t="s">
        <v>0</v>
      </c>
      <c r="B1" s="8"/>
      <c r="C1" s="8"/>
      <c r="D1" s="8"/>
      <c r="E1" s="8"/>
      <c r="F1" s="8"/>
      <c r="G1" s="8"/>
      <c r="H1" s="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2">
      <c r="A2" s="9" t="s">
        <v>1</v>
      </c>
      <c r="B2" s="9"/>
      <c r="C2" s="9"/>
      <c r="D2" s="9"/>
      <c r="E2" s="9"/>
      <c r="F2" s="9"/>
      <c r="G2" s="9"/>
      <c r="H2" s="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" t="s">
        <v>51</v>
      </c>
      <c r="W2" s="6"/>
      <c r="X2" s="6"/>
      <c r="Y2" s="6"/>
      <c r="Z2" s="6"/>
      <c r="AA2" s="6"/>
      <c r="AB2" s="6"/>
      <c r="AC2" s="6"/>
      <c r="AD2" s="6"/>
    </row>
    <row r="3" spans="1:31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2" customHeight="1" x14ac:dyDescent="0.2">
      <c r="A4" s="59" t="s">
        <v>46</v>
      </c>
      <c r="B4" s="62">
        <v>2013</v>
      </c>
      <c r="C4" s="65"/>
      <c r="D4" s="65"/>
      <c r="E4" s="65"/>
      <c r="F4" s="65"/>
      <c r="G4" s="65"/>
      <c r="H4" s="65"/>
      <c r="I4" s="65"/>
      <c r="J4" s="65"/>
      <c r="K4" s="66"/>
      <c r="L4" s="62">
        <v>2014</v>
      </c>
      <c r="M4" s="63"/>
      <c r="N4" s="63"/>
      <c r="O4" s="63"/>
      <c r="P4" s="63"/>
      <c r="Q4" s="63"/>
      <c r="R4" s="63"/>
      <c r="S4" s="63"/>
      <c r="T4" s="63"/>
      <c r="U4" s="63"/>
      <c r="V4" s="64"/>
      <c r="W4" s="61"/>
      <c r="X4" s="61"/>
      <c r="Y4" s="61"/>
      <c r="Z4" s="61"/>
      <c r="AA4" s="61"/>
      <c r="AB4" s="61"/>
      <c r="AC4" s="61"/>
      <c r="AD4" s="61"/>
      <c r="AE4" s="61"/>
    </row>
    <row r="5" spans="1:31" s="3" customFormat="1" ht="5.25" customHeight="1" x14ac:dyDescent="0.15">
      <c r="A5" s="60"/>
      <c r="B5" s="53"/>
      <c r="C5" s="53"/>
      <c r="D5" s="53"/>
      <c r="E5" s="53"/>
      <c r="F5" s="53"/>
      <c r="G5" s="53"/>
      <c r="H5" s="3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7"/>
      <c r="X5" s="17"/>
      <c r="Y5" s="17"/>
      <c r="Z5" s="17"/>
      <c r="AA5" s="17"/>
      <c r="AB5" s="17"/>
      <c r="AC5" s="17"/>
      <c r="AD5" s="17"/>
      <c r="AE5" s="17"/>
    </row>
    <row r="6" spans="1:31" s="4" customFormat="1" ht="8.4499999999999993" customHeight="1" x14ac:dyDescent="0.15">
      <c r="A6" s="60"/>
      <c r="B6" s="55" t="s">
        <v>2</v>
      </c>
      <c r="C6" s="56" t="s">
        <v>39</v>
      </c>
      <c r="D6" s="56" t="s">
        <v>40</v>
      </c>
      <c r="E6" s="56" t="s">
        <v>41</v>
      </c>
      <c r="F6" s="56" t="s">
        <v>3</v>
      </c>
      <c r="G6" s="56" t="s">
        <v>42</v>
      </c>
      <c r="H6" s="29" t="s">
        <v>44</v>
      </c>
      <c r="I6" s="29" t="s">
        <v>38</v>
      </c>
      <c r="J6" s="29" t="s">
        <v>45</v>
      </c>
      <c r="K6" s="29" t="s">
        <v>43</v>
      </c>
      <c r="L6" s="28" t="s">
        <v>2</v>
      </c>
      <c r="M6" s="29" t="s">
        <v>39</v>
      </c>
      <c r="N6" s="29" t="s">
        <v>40</v>
      </c>
      <c r="O6" s="29" t="s">
        <v>41</v>
      </c>
      <c r="P6" s="29" t="s">
        <v>47</v>
      </c>
      <c r="Q6" s="29" t="s">
        <v>3</v>
      </c>
      <c r="R6" s="29" t="s">
        <v>42</v>
      </c>
      <c r="S6" s="29" t="s">
        <v>44</v>
      </c>
      <c r="T6" s="29" t="s">
        <v>38</v>
      </c>
      <c r="U6" s="29" t="s">
        <v>45</v>
      </c>
      <c r="V6" s="29" t="s">
        <v>43</v>
      </c>
      <c r="W6" s="18"/>
      <c r="X6" s="19"/>
      <c r="Y6" s="19"/>
      <c r="Z6" s="19"/>
      <c r="AA6" s="19"/>
      <c r="AB6" s="19"/>
      <c r="AC6" s="19"/>
      <c r="AD6" s="19"/>
      <c r="AE6" s="19"/>
    </row>
    <row r="7" spans="1:31" ht="8.4499999999999993" customHeight="1" x14ac:dyDescent="0.15">
      <c r="A7" s="60"/>
      <c r="B7" s="54"/>
      <c r="C7" s="54"/>
      <c r="D7" s="54"/>
      <c r="E7" s="54"/>
      <c r="F7" s="54"/>
      <c r="G7" s="54"/>
      <c r="H7" s="31"/>
      <c r="I7" s="11"/>
      <c r="J7" s="11"/>
      <c r="K7" s="11"/>
      <c r="L7" s="16"/>
      <c r="M7" s="11"/>
      <c r="N7" s="11"/>
      <c r="O7" s="11"/>
      <c r="P7" s="11"/>
      <c r="Q7" s="11"/>
      <c r="R7" s="11"/>
      <c r="S7" s="11"/>
      <c r="T7" s="11"/>
      <c r="U7" s="11"/>
      <c r="V7" s="11"/>
      <c r="W7" s="20"/>
      <c r="X7" s="21"/>
      <c r="Y7" s="21"/>
      <c r="Z7" s="21"/>
      <c r="AA7" s="21"/>
      <c r="AB7" s="21"/>
      <c r="AC7" s="21"/>
      <c r="AD7" s="21"/>
      <c r="AE7" s="21"/>
    </row>
    <row r="8" spans="1:31" ht="11.25" customHeight="1" x14ac:dyDescent="0.15">
      <c r="A8" s="33" t="s">
        <v>48</v>
      </c>
      <c r="B8" s="57">
        <v>221221.00000000003</v>
      </c>
      <c r="C8" s="57">
        <v>9761.4</v>
      </c>
      <c r="D8" s="57">
        <v>1293.9999999999998</v>
      </c>
      <c r="E8" s="57">
        <v>55021.200000000004</v>
      </c>
      <c r="F8" s="57">
        <v>121260.7</v>
      </c>
      <c r="G8" s="57">
        <v>11344.4</v>
      </c>
      <c r="H8" s="38">
        <f t="shared" ref="H8" si="0">SUM(H9:H42)</f>
        <v>277.09999999999997</v>
      </c>
      <c r="I8" s="38">
        <f t="shared" ref="I8" si="1">SUM(I9:I42)</f>
        <v>20781.2</v>
      </c>
      <c r="J8" s="38">
        <f t="shared" ref="J8" si="2">SUM(J9:J42)</f>
        <v>1416.5</v>
      </c>
      <c r="K8" s="38">
        <f>SUM(K9:K42)</f>
        <v>64.500000000000014</v>
      </c>
      <c r="L8" s="39">
        <f>SUM(L9:L42)</f>
        <v>244712.71463599993</v>
      </c>
      <c r="M8" s="38">
        <f t="shared" ref="M8" si="3">SUM(M9:M42)</f>
        <v>10544.834774999999</v>
      </c>
      <c r="N8" s="40">
        <f>SUM(N9:N42)</f>
        <v>1448.4939630000003</v>
      </c>
      <c r="O8" s="41">
        <f t="shared" ref="O8:Q8" si="4">SUM(O9:O42)</f>
        <v>66605.95706700001</v>
      </c>
      <c r="P8" s="41">
        <f t="shared" si="4"/>
        <v>3000</v>
      </c>
      <c r="Q8" s="41">
        <f t="shared" si="4"/>
        <v>128740.31991299998</v>
      </c>
      <c r="R8" s="41">
        <f>SUM(R9:R42)</f>
        <v>10402.840934000002</v>
      </c>
      <c r="S8" s="41">
        <f t="shared" ref="S8" si="5">SUM(S9:S42)</f>
        <v>0.9</v>
      </c>
      <c r="T8" s="41">
        <f>SUM(T9:T42)</f>
        <v>22493.869331999987</v>
      </c>
      <c r="U8" s="41">
        <f t="shared" ref="U8" si="6">SUM(U9:U42)</f>
        <v>1407.857908</v>
      </c>
      <c r="V8" s="41">
        <f>SUM(V9:V42)</f>
        <v>67.640743999999998</v>
      </c>
      <c r="W8" s="22"/>
      <c r="X8" s="23"/>
      <c r="Y8" s="23"/>
      <c r="Z8" s="23"/>
      <c r="AA8" s="23"/>
      <c r="AB8" s="23"/>
      <c r="AC8" s="23"/>
      <c r="AD8" s="23"/>
      <c r="AE8" s="23"/>
    </row>
    <row r="9" spans="1:31" ht="11.25" customHeight="1" x14ac:dyDescent="0.15">
      <c r="A9" s="34" t="s">
        <v>4</v>
      </c>
      <c r="B9" s="58">
        <v>2815.7999999999997</v>
      </c>
      <c r="C9" s="58">
        <v>155.69999999999999</v>
      </c>
      <c r="D9" s="58">
        <v>8.9</v>
      </c>
      <c r="E9" s="58">
        <v>126.1</v>
      </c>
      <c r="F9" s="58">
        <v>1874.1</v>
      </c>
      <c r="G9" s="58">
        <v>182.4</v>
      </c>
      <c r="H9" s="42"/>
      <c r="I9" s="42">
        <v>417.7</v>
      </c>
      <c r="J9" s="42">
        <v>50</v>
      </c>
      <c r="K9" s="42">
        <v>0.9</v>
      </c>
      <c r="L9" s="38">
        <f t="shared" ref="L9:L42" si="7">SUM(M9:V9)</f>
        <v>2778.2362290000001</v>
      </c>
      <c r="M9" s="43">
        <v>177.30685399999999</v>
      </c>
      <c r="N9" s="44">
        <v>10.327743999999999</v>
      </c>
      <c r="O9" s="45">
        <v>101.212036</v>
      </c>
      <c r="P9" s="46">
        <v>0</v>
      </c>
      <c r="Q9" s="43">
        <v>1806.9312210000001</v>
      </c>
      <c r="R9" s="43">
        <v>144.51248699999999</v>
      </c>
      <c r="S9" s="47">
        <v>0</v>
      </c>
      <c r="T9" s="43">
        <v>499.88002499999999</v>
      </c>
      <c r="U9" s="43">
        <v>37.075862000000001</v>
      </c>
      <c r="V9" s="43">
        <v>0.99</v>
      </c>
      <c r="W9" s="23"/>
      <c r="X9" s="24"/>
      <c r="Y9" s="24"/>
      <c r="Z9" s="24"/>
      <c r="AA9" s="24"/>
      <c r="AB9" s="24"/>
      <c r="AC9" s="24"/>
      <c r="AD9" s="24"/>
      <c r="AE9" s="24"/>
    </row>
    <row r="10" spans="1:31" ht="7.5" customHeight="1" x14ac:dyDescent="0.15">
      <c r="A10" s="34" t="s">
        <v>5</v>
      </c>
      <c r="B10" s="58">
        <v>5719.5</v>
      </c>
      <c r="C10" s="58">
        <v>479.5</v>
      </c>
      <c r="D10" s="58">
        <v>1.2</v>
      </c>
      <c r="E10" s="58">
        <v>121.2</v>
      </c>
      <c r="F10" s="58">
        <v>4381.1000000000004</v>
      </c>
      <c r="G10" s="58">
        <v>274</v>
      </c>
      <c r="H10" s="42"/>
      <c r="I10" s="42">
        <v>418.8</v>
      </c>
      <c r="J10" s="42">
        <v>38.6</v>
      </c>
      <c r="K10" s="42">
        <v>5.0999999999999996</v>
      </c>
      <c r="L10" s="38">
        <f t="shared" si="7"/>
        <v>5969.8386289999999</v>
      </c>
      <c r="M10" s="43">
        <v>479.90821</v>
      </c>
      <c r="N10" s="44">
        <v>1.8644149999999999</v>
      </c>
      <c r="O10" s="45">
        <v>123.20794100000001</v>
      </c>
      <c r="P10" s="46">
        <v>0</v>
      </c>
      <c r="Q10" s="43">
        <v>4644.4501730000002</v>
      </c>
      <c r="R10" s="43">
        <v>242.455828</v>
      </c>
      <c r="S10" s="47">
        <v>0</v>
      </c>
      <c r="T10" s="43">
        <v>431.42710199999999</v>
      </c>
      <c r="U10" s="43">
        <v>45</v>
      </c>
      <c r="V10" s="43">
        <v>1.5249600000000001</v>
      </c>
      <c r="W10" s="23"/>
      <c r="X10" s="24"/>
      <c r="Y10" s="24"/>
      <c r="Z10" s="24"/>
      <c r="AA10" s="24"/>
      <c r="AB10" s="24"/>
      <c r="AC10" s="24"/>
      <c r="AD10" s="24"/>
      <c r="AE10" s="24"/>
    </row>
    <row r="11" spans="1:31" ht="7.5" customHeight="1" x14ac:dyDescent="0.15">
      <c r="A11" s="34" t="s">
        <v>6</v>
      </c>
      <c r="B11" s="58">
        <v>2571.1000000000004</v>
      </c>
      <c r="C11" s="58">
        <v>102.4</v>
      </c>
      <c r="D11" s="58">
        <v>8.5</v>
      </c>
      <c r="E11" s="58">
        <v>77.8</v>
      </c>
      <c r="F11" s="58">
        <v>1829.7</v>
      </c>
      <c r="G11" s="58">
        <v>147.5</v>
      </c>
      <c r="H11" s="42"/>
      <c r="I11" s="42">
        <v>210.8</v>
      </c>
      <c r="J11" s="42">
        <v>192.4</v>
      </c>
      <c r="K11" s="42">
        <v>2</v>
      </c>
      <c r="L11" s="38">
        <f t="shared" si="7"/>
        <v>2332.5884270000001</v>
      </c>
      <c r="M11" s="43">
        <v>148.002343</v>
      </c>
      <c r="N11" s="44">
        <v>8.1335909999999991</v>
      </c>
      <c r="O11" s="45">
        <v>79.903075000000001</v>
      </c>
      <c r="P11" s="46">
        <v>0</v>
      </c>
      <c r="Q11" s="43">
        <v>1726.959912</v>
      </c>
      <c r="R11" s="43">
        <v>143.40983399999999</v>
      </c>
      <c r="S11" s="47">
        <v>0</v>
      </c>
      <c r="T11" s="43">
        <v>184.33295200000001</v>
      </c>
      <c r="U11" s="43">
        <v>41</v>
      </c>
      <c r="V11" s="43">
        <v>0.84672000000000003</v>
      </c>
      <c r="W11" s="23"/>
      <c r="X11" s="24"/>
      <c r="Y11" s="24"/>
      <c r="Z11" s="24"/>
      <c r="AA11" s="24"/>
      <c r="AB11" s="24"/>
      <c r="AC11" s="24"/>
      <c r="AD11" s="24"/>
      <c r="AE11" s="24"/>
    </row>
    <row r="12" spans="1:31" ht="7.5" customHeight="1" x14ac:dyDescent="0.15">
      <c r="A12" s="34" t="s">
        <v>7</v>
      </c>
      <c r="B12" s="58">
        <v>2612.6999999999998</v>
      </c>
      <c r="C12" s="58">
        <v>131.30000000000001</v>
      </c>
      <c r="D12" s="58">
        <v>7.5</v>
      </c>
      <c r="E12" s="58">
        <v>184.3</v>
      </c>
      <c r="F12" s="58">
        <v>1650</v>
      </c>
      <c r="G12" s="58">
        <v>173.3</v>
      </c>
      <c r="H12" s="42"/>
      <c r="I12" s="42">
        <v>433</v>
      </c>
      <c r="J12" s="42">
        <v>32.4</v>
      </c>
      <c r="K12" s="42">
        <v>0.9</v>
      </c>
      <c r="L12" s="38">
        <f t="shared" si="7"/>
        <v>2570.1129699999997</v>
      </c>
      <c r="M12" s="43">
        <v>132.75017399999999</v>
      </c>
      <c r="N12" s="44">
        <v>8.2065889999999992</v>
      </c>
      <c r="O12" s="45">
        <v>159.41357300000001</v>
      </c>
      <c r="P12" s="46">
        <v>0</v>
      </c>
      <c r="Q12" s="43">
        <v>1641.4281840000001</v>
      </c>
      <c r="R12" s="43">
        <v>158.973074</v>
      </c>
      <c r="S12" s="47">
        <v>0</v>
      </c>
      <c r="T12" s="43">
        <v>400.556466</v>
      </c>
      <c r="U12" s="43">
        <v>67.334909999999994</v>
      </c>
      <c r="V12" s="43">
        <v>1.45</v>
      </c>
      <c r="W12" s="23"/>
      <c r="X12" s="24"/>
      <c r="Y12" s="24"/>
      <c r="Z12" s="24"/>
      <c r="AA12" s="24"/>
      <c r="AB12" s="24"/>
      <c r="AC12" s="24"/>
      <c r="AD12" s="24"/>
      <c r="AE12" s="24"/>
    </row>
    <row r="13" spans="1:31" ht="11.25" customHeight="1" x14ac:dyDescent="0.15">
      <c r="A13" s="34" t="s">
        <v>8</v>
      </c>
      <c r="B13" s="58">
        <v>5950</v>
      </c>
      <c r="C13" s="58">
        <v>328.5</v>
      </c>
      <c r="D13" s="58">
        <v>7.3</v>
      </c>
      <c r="E13" s="58">
        <v>1822.1</v>
      </c>
      <c r="F13" s="58">
        <v>3158.9</v>
      </c>
      <c r="G13" s="58">
        <v>164.8</v>
      </c>
      <c r="H13" s="42"/>
      <c r="I13" s="42">
        <v>454.7</v>
      </c>
      <c r="J13" s="42">
        <v>11.9</v>
      </c>
      <c r="K13" s="42">
        <v>1.8</v>
      </c>
      <c r="L13" s="38">
        <f t="shared" si="7"/>
        <v>6823.7361870000004</v>
      </c>
      <c r="M13" s="43">
        <v>380.42124699999999</v>
      </c>
      <c r="N13" s="44">
        <v>9.8023150000000001</v>
      </c>
      <c r="O13" s="45">
        <v>2589.2012789999999</v>
      </c>
      <c r="P13" s="46">
        <v>0</v>
      </c>
      <c r="Q13" s="43">
        <v>3171.674544</v>
      </c>
      <c r="R13" s="43">
        <v>160.199623</v>
      </c>
      <c r="S13" s="47">
        <v>0</v>
      </c>
      <c r="T13" s="43">
        <v>483.387179</v>
      </c>
      <c r="U13" s="43">
        <v>26.5</v>
      </c>
      <c r="V13" s="43">
        <v>2.5499999999999998</v>
      </c>
      <c r="W13" s="23"/>
      <c r="X13" s="24"/>
      <c r="Y13" s="24"/>
      <c r="Z13" s="24"/>
      <c r="AA13" s="24"/>
      <c r="AB13" s="24"/>
      <c r="AC13" s="24"/>
      <c r="AD13" s="24"/>
      <c r="AE13" s="24"/>
    </row>
    <row r="14" spans="1:31" ht="7.5" customHeight="1" x14ac:dyDescent="0.15">
      <c r="A14" s="34" t="s">
        <v>9</v>
      </c>
      <c r="B14" s="58">
        <v>2653.1000000000004</v>
      </c>
      <c r="C14" s="58">
        <v>281.60000000000002</v>
      </c>
      <c r="D14" s="58">
        <v>9.1</v>
      </c>
      <c r="E14" s="58">
        <v>130.69999999999999</v>
      </c>
      <c r="F14" s="58">
        <v>1780.4</v>
      </c>
      <c r="G14" s="58">
        <v>190.7</v>
      </c>
      <c r="H14" s="42"/>
      <c r="I14" s="42">
        <v>259.10000000000002</v>
      </c>
      <c r="J14" s="42"/>
      <c r="K14" s="42">
        <v>1.5</v>
      </c>
      <c r="L14" s="38">
        <f t="shared" si="7"/>
        <v>3100.873693</v>
      </c>
      <c r="M14" s="43">
        <v>192.23522</v>
      </c>
      <c r="N14" s="44">
        <v>10.025733000000001</v>
      </c>
      <c r="O14" s="45">
        <v>105.856358</v>
      </c>
      <c r="P14" s="46">
        <v>0</v>
      </c>
      <c r="Q14" s="43">
        <v>2112.153816</v>
      </c>
      <c r="R14" s="43">
        <v>178.02441400000001</v>
      </c>
      <c r="S14" s="47">
        <v>0</v>
      </c>
      <c r="T14" s="43">
        <v>471.072272</v>
      </c>
      <c r="U14" s="43">
        <v>28.933</v>
      </c>
      <c r="V14" s="43">
        <v>2.5728800000000001</v>
      </c>
      <c r="W14" s="23"/>
      <c r="X14" s="24"/>
      <c r="Y14" s="24"/>
      <c r="Z14" s="24"/>
      <c r="AA14" s="24"/>
      <c r="AB14" s="24"/>
      <c r="AC14" s="24"/>
      <c r="AD14" s="24"/>
      <c r="AE14" s="24"/>
    </row>
    <row r="15" spans="1:31" ht="7.5" customHeight="1" x14ac:dyDescent="0.15">
      <c r="A15" s="34" t="s">
        <v>10</v>
      </c>
      <c r="B15" s="58">
        <v>6299.6</v>
      </c>
      <c r="C15" s="58">
        <v>227.4</v>
      </c>
      <c r="D15" s="58">
        <v>20.8</v>
      </c>
      <c r="E15" s="58">
        <v>801.2</v>
      </c>
      <c r="F15" s="58">
        <v>4296.2</v>
      </c>
      <c r="G15" s="58">
        <v>500.6</v>
      </c>
      <c r="H15" s="42"/>
      <c r="I15" s="42">
        <v>394.6</v>
      </c>
      <c r="J15" s="42">
        <v>57.4</v>
      </c>
      <c r="K15" s="42">
        <v>1.4</v>
      </c>
      <c r="L15" s="38">
        <f t="shared" si="7"/>
        <v>7263.6364990000011</v>
      </c>
      <c r="M15" s="43">
        <v>269.84879100000001</v>
      </c>
      <c r="N15" s="44">
        <v>15.403173000000001</v>
      </c>
      <c r="O15" s="45">
        <v>836.90320499999996</v>
      </c>
      <c r="P15" s="46">
        <v>0</v>
      </c>
      <c r="Q15" s="43">
        <v>5151.7085390000002</v>
      </c>
      <c r="R15" s="43">
        <v>530.73954700000002</v>
      </c>
      <c r="S15" s="47">
        <v>0</v>
      </c>
      <c r="T15" s="43">
        <v>430.48686400000003</v>
      </c>
      <c r="U15" s="43">
        <v>26.829979999999999</v>
      </c>
      <c r="V15" s="43">
        <v>1.7163999999999999</v>
      </c>
      <c r="W15" s="23"/>
      <c r="X15" s="24"/>
      <c r="Y15" s="24"/>
      <c r="Z15" s="24"/>
      <c r="AA15" s="24"/>
      <c r="AB15" s="24"/>
      <c r="AC15" s="24"/>
      <c r="AD15" s="24"/>
      <c r="AE15" s="24"/>
    </row>
    <row r="16" spans="1:31" ht="7.5" customHeight="1" x14ac:dyDescent="0.15">
      <c r="A16" s="34" t="s">
        <v>11</v>
      </c>
      <c r="B16" s="58">
        <v>4805</v>
      </c>
      <c r="C16" s="58">
        <v>429.1</v>
      </c>
      <c r="D16" s="58">
        <v>8.9</v>
      </c>
      <c r="E16" s="58">
        <v>380.9</v>
      </c>
      <c r="F16" s="58">
        <v>3025.8</v>
      </c>
      <c r="G16" s="58">
        <v>224.1</v>
      </c>
      <c r="H16" s="42"/>
      <c r="I16" s="42">
        <v>674</v>
      </c>
      <c r="J16" s="42">
        <v>60</v>
      </c>
      <c r="K16" s="42">
        <v>2.2000000000000002</v>
      </c>
      <c r="L16" s="38">
        <f t="shared" si="7"/>
        <v>6013.2270480000007</v>
      </c>
      <c r="M16" s="43">
        <v>472.084946</v>
      </c>
      <c r="N16" s="44">
        <v>10.361072999999999</v>
      </c>
      <c r="O16" s="45">
        <v>367.82877300000001</v>
      </c>
      <c r="P16" s="46">
        <v>0</v>
      </c>
      <c r="Q16" s="43">
        <v>4354.1235180000003</v>
      </c>
      <c r="R16" s="43">
        <v>227.13703100000001</v>
      </c>
      <c r="S16" s="47">
        <v>0</v>
      </c>
      <c r="T16" s="43">
        <v>558.02504699999997</v>
      </c>
      <c r="U16" s="43">
        <v>22</v>
      </c>
      <c r="V16" s="43">
        <v>1.66666</v>
      </c>
      <c r="W16" s="23"/>
      <c r="X16" s="24"/>
      <c r="Y16" s="24"/>
      <c r="Z16" s="24"/>
      <c r="AA16" s="24"/>
      <c r="AB16" s="24"/>
      <c r="AC16" s="24"/>
      <c r="AD16" s="24"/>
      <c r="AE16" s="24"/>
    </row>
    <row r="17" spans="1:31" ht="11.25" customHeight="1" x14ac:dyDescent="0.15">
      <c r="A17" s="34" t="s">
        <v>12</v>
      </c>
      <c r="B17" s="58">
        <v>5560.2</v>
      </c>
      <c r="C17" s="58">
        <v>617.4</v>
      </c>
      <c r="D17" s="58">
        <v>4.8</v>
      </c>
      <c r="E17" s="58">
        <v>308.60000000000002</v>
      </c>
      <c r="F17" s="58">
        <v>763.9</v>
      </c>
      <c r="G17" s="58">
        <v>1426.4</v>
      </c>
      <c r="H17" s="42">
        <v>272.89999999999998</v>
      </c>
      <c r="I17" s="42">
        <v>2158.1</v>
      </c>
      <c r="J17" s="42">
        <v>6</v>
      </c>
      <c r="K17" s="42">
        <v>2.1</v>
      </c>
      <c r="L17" s="38">
        <f t="shared" si="7"/>
        <v>15090.187156999998</v>
      </c>
      <c r="M17" s="43">
        <v>678.79951700000004</v>
      </c>
      <c r="N17" s="44">
        <v>1.5415030000000001</v>
      </c>
      <c r="O17" s="45">
        <v>8628.2693949999993</v>
      </c>
      <c r="P17" s="45">
        <v>500</v>
      </c>
      <c r="Q17" s="43">
        <v>1237.90427</v>
      </c>
      <c r="R17" s="43">
        <v>1437.9652659999999</v>
      </c>
      <c r="S17" s="47">
        <v>0</v>
      </c>
      <c r="T17" s="43">
        <v>2603.8536060000001</v>
      </c>
      <c r="U17" s="47">
        <v>0</v>
      </c>
      <c r="V17" s="43">
        <v>1.8535999999999999</v>
      </c>
      <c r="W17" s="23"/>
      <c r="X17" s="24"/>
      <c r="Y17" s="24"/>
      <c r="Z17" s="24"/>
      <c r="AA17" s="24"/>
      <c r="AB17" s="24"/>
      <c r="AC17" s="24"/>
      <c r="AD17" s="24"/>
      <c r="AE17" s="24"/>
    </row>
    <row r="18" spans="1:31" ht="7.5" customHeight="1" x14ac:dyDescent="0.15">
      <c r="A18" s="34" t="s">
        <v>13</v>
      </c>
      <c r="B18" s="58">
        <v>5853</v>
      </c>
      <c r="C18" s="58">
        <v>201.5</v>
      </c>
      <c r="D18" s="58">
        <v>8.6999999999999993</v>
      </c>
      <c r="E18" s="58">
        <v>334.8</v>
      </c>
      <c r="F18" s="58">
        <v>4167.3999999999996</v>
      </c>
      <c r="G18" s="58">
        <v>364.5</v>
      </c>
      <c r="H18" s="42"/>
      <c r="I18" s="42">
        <v>708.3</v>
      </c>
      <c r="J18" s="42">
        <v>65.400000000000006</v>
      </c>
      <c r="K18" s="42">
        <v>2.4</v>
      </c>
      <c r="L18" s="38">
        <f t="shared" si="7"/>
        <v>5366.8089479999999</v>
      </c>
      <c r="M18" s="43">
        <v>230.61537899999999</v>
      </c>
      <c r="N18" s="44">
        <v>12.246916000000001</v>
      </c>
      <c r="O18" s="45">
        <v>317.05433399999998</v>
      </c>
      <c r="P18" s="46">
        <v>0</v>
      </c>
      <c r="Q18" s="43">
        <v>3787.5016839999998</v>
      </c>
      <c r="R18" s="43">
        <v>211.50183899999999</v>
      </c>
      <c r="S18" s="47">
        <v>0</v>
      </c>
      <c r="T18" s="43">
        <v>737.89007100000003</v>
      </c>
      <c r="U18" s="43">
        <v>65</v>
      </c>
      <c r="V18" s="43">
        <v>4.9987250000000003</v>
      </c>
      <c r="W18" s="23"/>
      <c r="X18" s="24"/>
      <c r="Y18" s="24"/>
      <c r="Z18" s="24"/>
      <c r="AA18" s="24"/>
      <c r="AB18" s="24"/>
      <c r="AC18" s="24"/>
      <c r="AD18" s="24"/>
      <c r="AE18" s="24"/>
    </row>
    <row r="19" spans="1:31" ht="7.5" customHeight="1" x14ac:dyDescent="0.15">
      <c r="A19" s="34" t="s">
        <v>14</v>
      </c>
      <c r="B19" s="58">
        <v>4191.1000000000004</v>
      </c>
      <c r="C19" s="58">
        <v>427.9</v>
      </c>
      <c r="D19" s="58">
        <v>5.9</v>
      </c>
      <c r="E19" s="58">
        <v>322.39999999999998</v>
      </c>
      <c r="F19" s="58">
        <v>2456.3000000000002</v>
      </c>
      <c r="G19" s="58">
        <v>361.6</v>
      </c>
      <c r="H19" s="42"/>
      <c r="I19" s="42">
        <v>550.70000000000005</v>
      </c>
      <c r="J19" s="42">
        <v>65</v>
      </c>
      <c r="K19" s="42">
        <v>1.3</v>
      </c>
      <c r="L19" s="38">
        <f t="shared" si="7"/>
        <v>5355.6587729999992</v>
      </c>
      <c r="M19" s="43">
        <v>471.55868400000003</v>
      </c>
      <c r="N19" s="44">
        <v>8.0999879999999997</v>
      </c>
      <c r="O19" s="45">
        <v>311.72875399999998</v>
      </c>
      <c r="P19" s="46">
        <v>0</v>
      </c>
      <c r="Q19" s="43">
        <v>3534.6745139999998</v>
      </c>
      <c r="R19" s="43">
        <v>333.69799</v>
      </c>
      <c r="S19" s="47">
        <v>0</v>
      </c>
      <c r="T19" s="43">
        <v>596.72534299999995</v>
      </c>
      <c r="U19" s="43">
        <v>97</v>
      </c>
      <c r="V19" s="43">
        <v>2.1735000000000002</v>
      </c>
      <c r="W19" s="23"/>
      <c r="X19" s="24"/>
      <c r="Y19" s="24"/>
      <c r="Z19" s="24"/>
      <c r="AA19" s="24"/>
      <c r="AB19" s="24"/>
      <c r="AC19" s="24"/>
      <c r="AD19" s="24"/>
      <c r="AE19" s="24"/>
    </row>
    <row r="20" spans="1:31" ht="7.5" customHeight="1" x14ac:dyDescent="0.15">
      <c r="A20" s="34" t="s">
        <v>15</v>
      </c>
      <c r="B20" s="58">
        <v>6821</v>
      </c>
      <c r="C20" s="58">
        <v>345</v>
      </c>
      <c r="D20" s="58">
        <v>13.3</v>
      </c>
      <c r="E20" s="58">
        <v>695.9</v>
      </c>
      <c r="F20" s="58">
        <v>3834.8</v>
      </c>
      <c r="G20" s="58">
        <v>537.29999999999995</v>
      </c>
      <c r="H20" s="42"/>
      <c r="I20" s="42">
        <v>1355.4</v>
      </c>
      <c r="J20" s="42">
        <v>37.700000000000003</v>
      </c>
      <c r="K20" s="42">
        <v>1.6</v>
      </c>
      <c r="L20" s="38">
        <f t="shared" si="7"/>
        <v>8481.0550949999997</v>
      </c>
      <c r="M20" s="43">
        <v>363.02066500000001</v>
      </c>
      <c r="N20" s="44">
        <v>17.562419999999999</v>
      </c>
      <c r="O20" s="45">
        <v>862.41606300000001</v>
      </c>
      <c r="P20" s="46">
        <v>0</v>
      </c>
      <c r="Q20" s="43">
        <v>5155.0616609999997</v>
      </c>
      <c r="R20" s="43">
        <v>538.79049099999997</v>
      </c>
      <c r="S20" s="47">
        <v>0</v>
      </c>
      <c r="T20" s="43">
        <v>1417.8287949999999</v>
      </c>
      <c r="U20" s="43">
        <v>124</v>
      </c>
      <c r="V20" s="43">
        <v>2.375</v>
      </c>
      <c r="W20" s="23"/>
      <c r="X20" s="24"/>
      <c r="Y20" s="24"/>
      <c r="Z20" s="24"/>
      <c r="AA20" s="24"/>
      <c r="AB20" s="24"/>
      <c r="AC20" s="24"/>
      <c r="AD20" s="24"/>
      <c r="AE20" s="24"/>
    </row>
    <row r="21" spans="1:31" ht="11.25" customHeight="1" x14ac:dyDescent="0.15">
      <c r="A21" s="34" t="s">
        <v>16</v>
      </c>
      <c r="B21" s="58">
        <v>6333.5</v>
      </c>
      <c r="C21" s="58">
        <v>202.5</v>
      </c>
      <c r="D21" s="58">
        <v>15.5</v>
      </c>
      <c r="E21" s="58">
        <v>462</v>
      </c>
      <c r="F21" s="58">
        <v>4433.6000000000004</v>
      </c>
      <c r="G21" s="58">
        <v>297.3</v>
      </c>
      <c r="H21" s="42"/>
      <c r="I21" s="42">
        <v>862.9</v>
      </c>
      <c r="J21" s="42">
        <v>55</v>
      </c>
      <c r="K21" s="42">
        <v>4.7</v>
      </c>
      <c r="L21" s="38">
        <f t="shared" si="7"/>
        <v>6703.5784119999998</v>
      </c>
      <c r="M21" s="43">
        <v>210.84744800000001</v>
      </c>
      <c r="N21" s="44">
        <v>18.877061999999999</v>
      </c>
      <c r="O21" s="45">
        <v>466.88670000000002</v>
      </c>
      <c r="P21" s="46">
        <v>0</v>
      </c>
      <c r="Q21" s="43">
        <v>4638.063048</v>
      </c>
      <c r="R21" s="43">
        <v>276.08382599999999</v>
      </c>
      <c r="S21" s="47">
        <v>0</v>
      </c>
      <c r="T21" s="43">
        <v>1018.312464</v>
      </c>
      <c r="U21" s="43">
        <v>69.295698999999999</v>
      </c>
      <c r="V21" s="43">
        <v>5.2121649999999997</v>
      </c>
      <c r="W21" s="23"/>
      <c r="X21" s="24"/>
      <c r="Y21" s="24"/>
      <c r="Z21" s="24"/>
      <c r="AA21" s="24"/>
      <c r="AB21" s="24"/>
      <c r="AC21" s="24"/>
      <c r="AD21" s="24"/>
      <c r="AE21" s="24"/>
    </row>
    <row r="22" spans="1:31" ht="7.5" customHeight="1" x14ac:dyDescent="0.15">
      <c r="A22" s="34" t="s">
        <v>17</v>
      </c>
      <c r="B22" s="58">
        <v>8367.9</v>
      </c>
      <c r="C22" s="58">
        <v>516.20000000000005</v>
      </c>
      <c r="D22" s="58">
        <v>15.5</v>
      </c>
      <c r="E22" s="58">
        <v>363.5</v>
      </c>
      <c r="F22" s="58">
        <v>6459.6</v>
      </c>
      <c r="G22" s="58">
        <v>357.6</v>
      </c>
      <c r="H22" s="42"/>
      <c r="I22" s="42">
        <v>613.20000000000005</v>
      </c>
      <c r="J22" s="42">
        <v>41</v>
      </c>
      <c r="K22" s="42">
        <v>1.3</v>
      </c>
      <c r="L22" s="38">
        <f t="shared" si="7"/>
        <v>9179.4470700000002</v>
      </c>
      <c r="M22" s="43">
        <v>520.02279799999997</v>
      </c>
      <c r="N22" s="44">
        <v>17.526630000000001</v>
      </c>
      <c r="O22" s="45">
        <v>398.51161400000001</v>
      </c>
      <c r="P22" s="46">
        <v>0</v>
      </c>
      <c r="Q22" s="43">
        <v>6924.2698810000002</v>
      </c>
      <c r="R22" s="43">
        <v>295.39396299999999</v>
      </c>
      <c r="S22" s="47">
        <v>0</v>
      </c>
      <c r="T22" s="43">
        <v>967.08067200000005</v>
      </c>
      <c r="U22" s="43">
        <v>54.742686999999997</v>
      </c>
      <c r="V22" s="43">
        <v>1.898825</v>
      </c>
      <c r="W22" s="23"/>
      <c r="X22" s="24"/>
      <c r="Y22" s="24"/>
      <c r="Z22" s="24"/>
      <c r="AA22" s="24"/>
      <c r="AB22" s="24"/>
      <c r="AC22" s="24"/>
      <c r="AD22" s="24"/>
      <c r="AE22" s="24"/>
    </row>
    <row r="23" spans="1:31" ht="7.5" customHeight="1" x14ac:dyDescent="0.15">
      <c r="A23" s="34" t="s">
        <v>18</v>
      </c>
      <c r="B23" s="58">
        <v>11998</v>
      </c>
      <c r="C23" s="58">
        <v>756.5</v>
      </c>
      <c r="D23" s="58">
        <v>998.2</v>
      </c>
      <c r="E23" s="58">
        <v>389.1</v>
      </c>
      <c r="F23" s="58">
        <v>6921.3</v>
      </c>
      <c r="G23" s="58">
        <v>802.4</v>
      </c>
      <c r="H23" s="42"/>
      <c r="I23" s="42">
        <v>2078.1999999999998</v>
      </c>
      <c r="J23" s="42">
        <v>50</v>
      </c>
      <c r="K23" s="42">
        <v>2.2999999999999998</v>
      </c>
      <c r="L23" s="38">
        <f t="shared" si="7"/>
        <v>12949.144993</v>
      </c>
      <c r="M23" s="43">
        <v>790.14356999999995</v>
      </c>
      <c r="N23" s="44">
        <v>1086.2962299999999</v>
      </c>
      <c r="O23" s="45">
        <v>407.90509200000002</v>
      </c>
      <c r="P23" s="46">
        <v>0</v>
      </c>
      <c r="Q23" s="43">
        <v>7246.8026799999998</v>
      </c>
      <c r="R23" s="43">
        <v>733.06008299999996</v>
      </c>
      <c r="S23" s="47">
        <v>0</v>
      </c>
      <c r="T23" s="43">
        <v>2621.2493380000001</v>
      </c>
      <c r="U23" s="43">
        <v>60</v>
      </c>
      <c r="V23" s="43">
        <v>3.6880000000000002</v>
      </c>
      <c r="W23" s="23"/>
      <c r="X23" s="24"/>
      <c r="Y23" s="24"/>
      <c r="Z23" s="24"/>
      <c r="AA23" s="24"/>
      <c r="AB23" s="24"/>
      <c r="AC23" s="24"/>
      <c r="AD23" s="24"/>
      <c r="AE23" s="24"/>
    </row>
    <row r="24" spans="1:31" ht="7.5" customHeight="1" x14ac:dyDescent="0.15">
      <c r="A24" s="34" t="s">
        <v>19</v>
      </c>
      <c r="B24" s="58">
        <v>6345.0999999999995</v>
      </c>
      <c r="C24" s="58">
        <v>293.7</v>
      </c>
      <c r="D24" s="58">
        <v>11.4</v>
      </c>
      <c r="E24" s="58">
        <v>444.3</v>
      </c>
      <c r="F24" s="58">
        <v>4827</v>
      </c>
      <c r="G24" s="58">
        <v>286.39999999999998</v>
      </c>
      <c r="H24" s="42"/>
      <c r="I24" s="42">
        <v>468.6</v>
      </c>
      <c r="J24" s="42">
        <v>10.8</v>
      </c>
      <c r="K24" s="42">
        <v>2.9</v>
      </c>
      <c r="L24" s="38">
        <f t="shared" si="7"/>
        <v>8375.1254930000014</v>
      </c>
      <c r="M24" s="43">
        <v>363.63964299999998</v>
      </c>
      <c r="N24" s="44">
        <v>21.728082000000001</v>
      </c>
      <c r="O24" s="45">
        <v>477.68869899999999</v>
      </c>
      <c r="P24" s="46">
        <v>0</v>
      </c>
      <c r="Q24" s="43">
        <v>6644.8570129999998</v>
      </c>
      <c r="R24" s="43">
        <v>289.75929400000001</v>
      </c>
      <c r="S24" s="47">
        <v>0</v>
      </c>
      <c r="T24" s="43">
        <v>535.12503100000004</v>
      </c>
      <c r="U24" s="43">
        <v>40.798371000000003</v>
      </c>
      <c r="V24" s="43">
        <v>1.5293600000000001</v>
      </c>
      <c r="W24" s="23"/>
      <c r="X24" s="24"/>
      <c r="Y24" s="24"/>
      <c r="Z24" s="24"/>
      <c r="AA24" s="24"/>
      <c r="AB24" s="24"/>
      <c r="AC24" s="24"/>
      <c r="AD24" s="24"/>
      <c r="AE24" s="24"/>
    </row>
    <row r="25" spans="1:31" ht="11.25" customHeight="1" x14ac:dyDescent="0.15">
      <c r="A25" s="34" t="s">
        <v>20</v>
      </c>
      <c r="B25" s="58">
        <v>2832.3</v>
      </c>
      <c r="C25" s="58">
        <v>235.8</v>
      </c>
      <c r="D25" s="58">
        <v>7.2</v>
      </c>
      <c r="E25" s="58">
        <v>212.4</v>
      </c>
      <c r="F25" s="58">
        <v>1834.3</v>
      </c>
      <c r="G25" s="58">
        <v>269.7</v>
      </c>
      <c r="H25" s="42"/>
      <c r="I25" s="42">
        <v>250.5</v>
      </c>
      <c r="J25" s="42">
        <v>21.2</v>
      </c>
      <c r="K25" s="42">
        <v>1.2</v>
      </c>
      <c r="L25" s="38">
        <f t="shared" si="7"/>
        <v>3461.2163419999997</v>
      </c>
      <c r="M25" s="43">
        <v>282.48500300000001</v>
      </c>
      <c r="N25" s="44">
        <v>7.8922829999999999</v>
      </c>
      <c r="O25" s="45">
        <v>224.77660499999999</v>
      </c>
      <c r="P25" s="46">
        <v>0</v>
      </c>
      <c r="Q25" s="43">
        <v>2222.5769850000001</v>
      </c>
      <c r="R25" s="43">
        <v>241.06784099999999</v>
      </c>
      <c r="S25" s="47">
        <v>0</v>
      </c>
      <c r="T25" s="43">
        <v>454.00140199999998</v>
      </c>
      <c r="U25" s="43">
        <v>25.172863</v>
      </c>
      <c r="V25" s="43">
        <v>3.24336</v>
      </c>
      <c r="W25" s="23"/>
      <c r="X25" s="24"/>
      <c r="Y25" s="24"/>
      <c r="Z25" s="24"/>
      <c r="AA25" s="24"/>
      <c r="AB25" s="24"/>
      <c r="AC25" s="24"/>
      <c r="AD25" s="24"/>
      <c r="AE25" s="24"/>
    </row>
    <row r="26" spans="1:31" ht="7.5" customHeight="1" x14ac:dyDescent="0.15">
      <c r="A26" s="34" t="s">
        <v>21</v>
      </c>
      <c r="B26" s="58">
        <v>3509.2000000000003</v>
      </c>
      <c r="C26" s="58">
        <v>142</v>
      </c>
      <c r="D26" s="58">
        <v>8</v>
      </c>
      <c r="E26" s="58">
        <v>208.3</v>
      </c>
      <c r="F26" s="58">
        <v>2504.9</v>
      </c>
      <c r="G26" s="58">
        <v>190.8</v>
      </c>
      <c r="H26" s="42"/>
      <c r="I26" s="42">
        <v>426.7</v>
      </c>
      <c r="J26" s="42">
        <v>27</v>
      </c>
      <c r="K26" s="42">
        <v>1.5</v>
      </c>
      <c r="L26" s="38">
        <f t="shared" si="7"/>
        <v>3027.4123789999994</v>
      </c>
      <c r="M26" s="43">
        <v>154.38407799999999</v>
      </c>
      <c r="N26" s="44">
        <v>9.4611149999999995</v>
      </c>
      <c r="O26" s="45">
        <v>175.67841200000001</v>
      </c>
      <c r="P26" s="46">
        <v>0</v>
      </c>
      <c r="Q26" s="43">
        <v>2072.0062079999998</v>
      </c>
      <c r="R26" s="43">
        <v>184.134298</v>
      </c>
      <c r="S26" s="47">
        <v>0</v>
      </c>
      <c r="T26" s="43">
        <v>406.08450800000003</v>
      </c>
      <c r="U26" s="43">
        <v>24</v>
      </c>
      <c r="V26" s="43">
        <v>1.6637599999999999</v>
      </c>
      <c r="W26" s="23"/>
      <c r="X26" s="24"/>
      <c r="Y26" s="24"/>
      <c r="Z26" s="24"/>
      <c r="AA26" s="24"/>
      <c r="AB26" s="24"/>
      <c r="AC26" s="24"/>
      <c r="AD26" s="24"/>
      <c r="AE26" s="24"/>
    </row>
    <row r="27" spans="1:31" ht="7.5" customHeight="1" x14ac:dyDescent="0.15">
      <c r="A27" s="34" t="s">
        <v>22</v>
      </c>
      <c r="B27" s="58">
        <v>9750</v>
      </c>
      <c r="C27" s="58">
        <v>460.4</v>
      </c>
      <c r="D27" s="58">
        <v>9.1</v>
      </c>
      <c r="E27" s="58">
        <v>207.3</v>
      </c>
      <c r="F27" s="58">
        <v>7730.1</v>
      </c>
      <c r="G27" s="58">
        <v>423.1</v>
      </c>
      <c r="H27" s="42"/>
      <c r="I27" s="42">
        <v>910.5</v>
      </c>
      <c r="J27" s="42">
        <v>9.1</v>
      </c>
      <c r="K27" s="42">
        <v>0.4</v>
      </c>
      <c r="L27" s="38">
        <f t="shared" si="7"/>
        <v>8780.1852629999994</v>
      </c>
      <c r="M27" s="43">
        <v>472.66330599999998</v>
      </c>
      <c r="N27" s="44">
        <v>8.6922339999999991</v>
      </c>
      <c r="O27" s="45">
        <v>129.73109600000001</v>
      </c>
      <c r="P27" s="46">
        <v>0</v>
      </c>
      <c r="Q27" s="43">
        <v>6885.0201999999999</v>
      </c>
      <c r="R27" s="43">
        <v>430.72111000000001</v>
      </c>
      <c r="S27" s="47">
        <v>0</v>
      </c>
      <c r="T27" s="43">
        <v>831.76383699999997</v>
      </c>
      <c r="U27" s="43">
        <v>19.899999999999999</v>
      </c>
      <c r="V27" s="43">
        <v>1.6934800000000001</v>
      </c>
      <c r="W27" s="23"/>
      <c r="X27" s="24"/>
      <c r="Y27" s="24"/>
      <c r="Z27" s="24"/>
      <c r="AA27" s="24"/>
      <c r="AB27" s="24"/>
      <c r="AC27" s="24"/>
      <c r="AD27" s="24"/>
      <c r="AE27" s="24"/>
    </row>
    <row r="28" spans="1:31" ht="7.5" customHeight="1" x14ac:dyDescent="0.15">
      <c r="A28" s="34" t="s">
        <v>23</v>
      </c>
      <c r="B28" s="58">
        <v>6344.0999999999995</v>
      </c>
      <c r="C28" s="58">
        <v>179.2</v>
      </c>
      <c r="D28" s="58">
        <v>16.8</v>
      </c>
      <c r="E28" s="58">
        <v>756.2</v>
      </c>
      <c r="F28" s="58">
        <v>4435.5</v>
      </c>
      <c r="G28" s="58">
        <v>490.5</v>
      </c>
      <c r="H28" s="42"/>
      <c r="I28" s="42">
        <v>417.4</v>
      </c>
      <c r="J28" s="42">
        <v>45</v>
      </c>
      <c r="K28" s="42">
        <v>3.5</v>
      </c>
      <c r="L28" s="38">
        <f t="shared" si="7"/>
        <v>8192.2893089999998</v>
      </c>
      <c r="M28" s="43">
        <v>223.90003100000001</v>
      </c>
      <c r="N28" s="44">
        <v>23.568498999999999</v>
      </c>
      <c r="O28" s="45">
        <v>786.47890299999995</v>
      </c>
      <c r="P28" s="46">
        <v>0</v>
      </c>
      <c r="Q28" s="43">
        <v>6280.5184939999999</v>
      </c>
      <c r="R28" s="43">
        <v>466.99086299999999</v>
      </c>
      <c r="S28" s="47">
        <v>0</v>
      </c>
      <c r="T28" s="43">
        <v>363.49307900000002</v>
      </c>
      <c r="U28" s="43">
        <v>45</v>
      </c>
      <c r="V28" s="43">
        <v>2.3394400000000002</v>
      </c>
      <c r="W28" s="23"/>
      <c r="X28" s="24"/>
      <c r="Y28" s="24"/>
      <c r="Z28" s="24"/>
      <c r="AA28" s="24"/>
      <c r="AB28" s="24"/>
      <c r="AC28" s="24"/>
      <c r="AD28" s="24"/>
      <c r="AE28" s="24"/>
    </row>
    <row r="29" spans="1:31" ht="11.25" customHeight="1" x14ac:dyDescent="0.15">
      <c r="A29" s="34" t="s">
        <v>24</v>
      </c>
      <c r="B29" s="58">
        <v>7661.9</v>
      </c>
      <c r="C29" s="58">
        <v>342.4</v>
      </c>
      <c r="D29" s="58">
        <v>19.100000000000001</v>
      </c>
      <c r="E29" s="58">
        <v>514.9</v>
      </c>
      <c r="F29" s="58">
        <v>5719.9</v>
      </c>
      <c r="G29" s="58">
        <v>536.79999999999995</v>
      </c>
      <c r="H29" s="42"/>
      <c r="I29" s="42">
        <v>471.4</v>
      </c>
      <c r="J29" s="42">
        <v>55.8</v>
      </c>
      <c r="K29" s="42">
        <v>1.6</v>
      </c>
      <c r="L29" s="38">
        <f t="shared" si="7"/>
        <v>10121.453317999998</v>
      </c>
      <c r="M29" s="43">
        <v>361.323196</v>
      </c>
      <c r="N29" s="44">
        <v>18.436250000000001</v>
      </c>
      <c r="O29" s="45">
        <v>539.06342400000005</v>
      </c>
      <c r="P29" s="45">
        <v>2500</v>
      </c>
      <c r="Q29" s="43">
        <v>5673.2524880000001</v>
      </c>
      <c r="R29" s="43">
        <v>458.148618</v>
      </c>
      <c r="S29" s="47">
        <v>0</v>
      </c>
      <c r="T29" s="43">
        <v>499.08061099999998</v>
      </c>
      <c r="U29" s="43">
        <v>69.998375999999993</v>
      </c>
      <c r="V29" s="43">
        <v>2.1503549999999998</v>
      </c>
      <c r="W29" s="23"/>
      <c r="X29" s="24"/>
      <c r="Y29" s="24"/>
      <c r="Z29" s="24"/>
      <c r="AA29" s="24"/>
      <c r="AB29" s="24"/>
      <c r="AC29" s="24"/>
      <c r="AD29" s="24"/>
      <c r="AE29" s="24"/>
    </row>
    <row r="30" spans="1:31" ht="7.5" customHeight="1" x14ac:dyDescent="0.15">
      <c r="A30" s="34" t="s">
        <v>25</v>
      </c>
      <c r="B30" s="58">
        <v>3454</v>
      </c>
      <c r="C30" s="58">
        <v>266.39999999999998</v>
      </c>
      <c r="D30" s="58">
        <v>7</v>
      </c>
      <c r="E30" s="58">
        <v>134.80000000000001</v>
      </c>
      <c r="F30" s="58">
        <v>2333.6</v>
      </c>
      <c r="G30" s="58">
        <v>364.7</v>
      </c>
      <c r="H30" s="42"/>
      <c r="I30" s="42">
        <v>306.3</v>
      </c>
      <c r="J30" s="42">
        <v>39</v>
      </c>
      <c r="K30" s="42">
        <v>2.2000000000000002</v>
      </c>
      <c r="L30" s="38">
        <f t="shared" si="7"/>
        <v>3522.5995850000004</v>
      </c>
      <c r="M30" s="43">
        <v>266.23545100000001</v>
      </c>
      <c r="N30" s="44">
        <v>8.3638100000000009</v>
      </c>
      <c r="O30" s="45">
        <v>156.82791900000001</v>
      </c>
      <c r="P30" s="46">
        <v>0</v>
      </c>
      <c r="Q30" s="43">
        <v>2664.1726130000002</v>
      </c>
      <c r="R30" s="43">
        <v>198.25402399999999</v>
      </c>
      <c r="S30" s="47">
        <v>0</v>
      </c>
      <c r="T30" s="43">
        <v>175.03099800000001</v>
      </c>
      <c r="U30" s="43">
        <v>51.007570000000001</v>
      </c>
      <c r="V30" s="43">
        <v>2.7071999999999998</v>
      </c>
      <c r="W30" s="23"/>
      <c r="X30" s="24"/>
      <c r="Y30" s="24"/>
      <c r="Z30" s="24"/>
      <c r="AA30" s="24"/>
      <c r="AB30" s="24"/>
      <c r="AC30" s="24"/>
      <c r="AD30" s="24"/>
      <c r="AE30" s="24"/>
    </row>
    <row r="31" spans="1:31" ht="7.5" customHeight="1" x14ac:dyDescent="0.15">
      <c r="A31" s="34" t="s">
        <v>26</v>
      </c>
      <c r="B31" s="58">
        <v>3482.4999999999995</v>
      </c>
      <c r="C31" s="58">
        <v>221.8</v>
      </c>
      <c r="D31" s="58">
        <v>7.2</v>
      </c>
      <c r="E31" s="58">
        <v>84.7</v>
      </c>
      <c r="F31" s="58">
        <v>2526.1999999999998</v>
      </c>
      <c r="G31" s="58">
        <v>190.9</v>
      </c>
      <c r="H31" s="42"/>
      <c r="I31" s="42">
        <v>399.4</v>
      </c>
      <c r="J31" s="42">
        <v>51.6</v>
      </c>
      <c r="K31" s="42">
        <v>0.7</v>
      </c>
      <c r="L31" s="38">
        <f t="shared" si="7"/>
        <v>3265.1528279999993</v>
      </c>
      <c r="M31" s="43">
        <v>238.97242199999999</v>
      </c>
      <c r="N31" s="44">
        <v>9.3687729999999991</v>
      </c>
      <c r="O31" s="45">
        <v>84.662542000000002</v>
      </c>
      <c r="P31" s="46">
        <v>0</v>
      </c>
      <c r="Q31" s="43">
        <v>2339.5965959999999</v>
      </c>
      <c r="R31" s="43">
        <v>231.30870200000004</v>
      </c>
      <c r="S31" s="47">
        <v>0</v>
      </c>
      <c r="T31" s="43">
        <v>310.69079299999999</v>
      </c>
      <c r="U31" s="43">
        <v>50</v>
      </c>
      <c r="V31" s="43">
        <v>0.55300000000000005</v>
      </c>
      <c r="W31" s="23"/>
      <c r="X31" s="24"/>
      <c r="Y31" s="24"/>
      <c r="Z31" s="24"/>
      <c r="AA31" s="24"/>
      <c r="AB31" s="24"/>
      <c r="AC31" s="24"/>
      <c r="AD31" s="24"/>
      <c r="AE31" s="24"/>
    </row>
    <row r="32" spans="1:31" ht="7.5" customHeight="1" x14ac:dyDescent="0.15">
      <c r="A32" s="34" t="s">
        <v>27</v>
      </c>
      <c r="B32" s="58">
        <v>4248.5</v>
      </c>
      <c r="C32" s="58">
        <v>254.6</v>
      </c>
      <c r="D32" s="58">
        <v>10</v>
      </c>
      <c r="E32" s="58">
        <v>326.39999999999998</v>
      </c>
      <c r="F32" s="58">
        <v>3014.5</v>
      </c>
      <c r="G32" s="58">
        <v>265</v>
      </c>
      <c r="H32" s="42"/>
      <c r="I32" s="42">
        <v>325.89999999999998</v>
      </c>
      <c r="J32" s="42">
        <v>47.2</v>
      </c>
      <c r="K32" s="42">
        <v>4.9000000000000004</v>
      </c>
      <c r="L32" s="38">
        <f t="shared" si="7"/>
        <v>4329.6039200000014</v>
      </c>
      <c r="M32" s="43">
        <v>260.509006</v>
      </c>
      <c r="N32" s="44">
        <v>11.501205000000001</v>
      </c>
      <c r="O32" s="45">
        <v>317.91267900000003</v>
      </c>
      <c r="P32" s="46">
        <v>0</v>
      </c>
      <c r="Q32" s="43">
        <v>3125.0085800000002</v>
      </c>
      <c r="R32" s="43">
        <v>212.78538499999999</v>
      </c>
      <c r="S32" s="47">
        <v>0</v>
      </c>
      <c r="T32" s="43">
        <v>398.90394500000002</v>
      </c>
      <c r="U32" s="43">
        <v>0.73399999999999999</v>
      </c>
      <c r="V32" s="43">
        <v>2.24912</v>
      </c>
      <c r="W32" s="23"/>
      <c r="X32" s="24"/>
      <c r="Y32" s="24"/>
      <c r="Z32" s="24"/>
      <c r="AA32" s="24"/>
      <c r="AB32" s="24"/>
      <c r="AC32" s="24"/>
      <c r="AD32" s="24"/>
      <c r="AE32" s="24"/>
    </row>
    <row r="33" spans="1:31" ht="11.25" customHeight="1" x14ac:dyDescent="0.15">
      <c r="A33" s="34" t="s">
        <v>28</v>
      </c>
      <c r="B33" s="58">
        <v>8689.2999999999993</v>
      </c>
      <c r="C33" s="58">
        <v>353.6</v>
      </c>
      <c r="D33" s="58">
        <v>9.4</v>
      </c>
      <c r="E33" s="58">
        <v>471.9</v>
      </c>
      <c r="F33" s="58">
        <v>6483.7</v>
      </c>
      <c r="G33" s="58">
        <v>297.2</v>
      </c>
      <c r="H33" s="42"/>
      <c r="I33" s="42">
        <v>1021.7</v>
      </c>
      <c r="J33" s="42">
        <v>50</v>
      </c>
      <c r="K33" s="42">
        <v>1.8</v>
      </c>
      <c r="L33" s="38">
        <f t="shared" si="7"/>
        <v>8871.706193</v>
      </c>
      <c r="M33" s="43">
        <v>371.23087800000002</v>
      </c>
      <c r="N33" s="44">
        <v>9.6889140000000005</v>
      </c>
      <c r="O33" s="45">
        <v>460.187589</v>
      </c>
      <c r="P33" s="46">
        <v>0</v>
      </c>
      <c r="Q33" s="43">
        <v>6642.1841940000004</v>
      </c>
      <c r="R33" s="43">
        <v>263.78674899999999</v>
      </c>
      <c r="S33" s="47">
        <v>0</v>
      </c>
      <c r="T33" s="43">
        <v>1069.641329</v>
      </c>
      <c r="U33" s="43">
        <v>52.90654</v>
      </c>
      <c r="V33" s="43">
        <v>2.08</v>
      </c>
      <c r="W33" s="23"/>
      <c r="X33" s="24"/>
      <c r="Y33" s="24"/>
      <c r="Z33" s="24"/>
      <c r="AA33" s="24"/>
      <c r="AB33" s="24"/>
      <c r="AC33" s="24"/>
      <c r="AD33" s="24"/>
      <c r="AE33" s="24"/>
    </row>
    <row r="34" spans="1:31" ht="7.5" customHeight="1" x14ac:dyDescent="0.15">
      <c r="A34" s="34" t="s">
        <v>29</v>
      </c>
      <c r="B34" s="58">
        <v>5659.7000000000007</v>
      </c>
      <c r="C34" s="58">
        <v>351.4</v>
      </c>
      <c r="D34" s="58">
        <v>9.6</v>
      </c>
      <c r="E34" s="58">
        <v>312.10000000000002</v>
      </c>
      <c r="F34" s="58">
        <v>3843.5</v>
      </c>
      <c r="G34" s="58">
        <v>219.3</v>
      </c>
      <c r="H34" s="42"/>
      <c r="I34" s="42">
        <v>872.2</v>
      </c>
      <c r="J34" s="42">
        <v>50</v>
      </c>
      <c r="K34" s="42">
        <v>1.6</v>
      </c>
      <c r="L34" s="38">
        <f t="shared" si="7"/>
        <v>5739.2498719999994</v>
      </c>
      <c r="M34" s="43">
        <v>348.24986999999999</v>
      </c>
      <c r="N34" s="44">
        <v>8.2774009999999993</v>
      </c>
      <c r="O34" s="45">
        <v>180.36788799999999</v>
      </c>
      <c r="P34" s="46">
        <v>0</v>
      </c>
      <c r="Q34" s="43">
        <v>4176.7826139999997</v>
      </c>
      <c r="R34" s="43">
        <v>177.52364700000001</v>
      </c>
      <c r="S34" s="47">
        <v>0</v>
      </c>
      <c r="T34" s="43">
        <v>845.50109199999997</v>
      </c>
      <c r="U34" s="47">
        <v>0</v>
      </c>
      <c r="V34" s="43">
        <v>2.5473599999999998</v>
      </c>
      <c r="W34" s="23"/>
      <c r="X34" s="24"/>
      <c r="Y34" s="24"/>
      <c r="Z34" s="24"/>
      <c r="AA34" s="24"/>
      <c r="AB34" s="24"/>
      <c r="AC34" s="24"/>
      <c r="AD34" s="24"/>
      <c r="AE34" s="24"/>
    </row>
    <row r="35" spans="1:31" ht="7.5" customHeight="1" x14ac:dyDescent="0.15">
      <c r="A35" s="34" t="s">
        <v>30</v>
      </c>
      <c r="B35" s="58">
        <v>5375.5</v>
      </c>
      <c r="C35" s="58">
        <v>179.2</v>
      </c>
      <c r="D35" s="58">
        <v>7.6</v>
      </c>
      <c r="E35" s="58">
        <v>214.5</v>
      </c>
      <c r="F35" s="58">
        <v>4162.3</v>
      </c>
      <c r="G35" s="58">
        <v>314.5</v>
      </c>
      <c r="H35" s="42"/>
      <c r="I35" s="42">
        <v>470.6</v>
      </c>
      <c r="J35" s="42">
        <v>25.6</v>
      </c>
      <c r="K35" s="42">
        <v>1.2</v>
      </c>
      <c r="L35" s="38">
        <f t="shared" si="7"/>
        <v>5820.285382</v>
      </c>
      <c r="M35" s="43">
        <v>262.510335</v>
      </c>
      <c r="N35" s="44">
        <v>4.50746</v>
      </c>
      <c r="O35" s="45">
        <v>229.67315300000001</v>
      </c>
      <c r="P35" s="46">
        <v>0</v>
      </c>
      <c r="Q35" s="43">
        <v>4437.3806800000002</v>
      </c>
      <c r="R35" s="43">
        <v>288.59282000000002</v>
      </c>
      <c r="S35" s="47">
        <v>0</v>
      </c>
      <c r="T35" s="43">
        <v>585.64082900000005</v>
      </c>
      <c r="U35" s="43">
        <v>10.370105000000001</v>
      </c>
      <c r="V35" s="43">
        <v>1.61</v>
      </c>
      <c r="W35" s="23"/>
      <c r="X35" s="24"/>
      <c r="Y35" s="24"/>
      <c r="Z35" s="24"/>
      <c r="AA35" s="24"/>
      <c r="AB35" s="24"/>
      <c r="AC35" s="24"/>
      <c r="AD35" s="24"/>
      <c r="AE35" s="24"/>
    </row>
    <row r="36" spans="1:31" ht="7.5" customHeight="1" x14ac:dyDescent="0.15">
      <c r="A36" s="34" t="s">
        <v>31</v>
      </c>
      <c r="B36" s="58">
        <v>5292.4000000000005</v>
      </c>
      <c r="C36" s="58">
        <v>353.4</v>
      </c>
      <c r="D36" s="58">
        <v>0.1</v>
      </c>
      <c r="E36" s="58">
        <v>356.3</v>
      </c>
      <c r="F36" s="58">
        <v>3388</v>
      </c>
      <c r="G36" s="58">
        <v>222.4</v>
      </c>
      <c r="H36" s="42"/>
      <c r="I36" s="42">
        <v>926.3</v>
      </c>
      <c r="J36" s="42">
        <v>45</v>
      </c>
      <c r="K36" s="42">
        <v>0.9</v>
      </c>
      <c r="L36" s="38">
        <f t="shared" si="7"/>
        <v>5426.4054629999991</v>
      </c>
      <c r="M36" s="43">
        <v>395.34559200000001</v>
      </c>
      <c r="N36" s="44">
        <v>12.146311000000001</v>
      </c>
      <c r="O36" s="45">
        <v>311.60313300000001</v>
      </c>
      <c r="P36" s="46">
        <v>0</v>
      </c>
      <c r="Q36" s="43">
        <v>3726.2642409999999</v>
      </c>
      <c r="R36" s="43">
        <v>181.177672</v>
      </c>
      <c r="S36" s="47">
        <v>0</v>
      </c>
      <c r="T36" s="43">
        <v>753.58851400000003</v>
      </c>
      <c r="U36" s="43">
        <v>45</v>
      </c>
      <c r="V36" s="43">
        <v>1.28</v>
      </c>
      <c r="W36" s="23"/>
      <c r="X36" s="24"/>
      <c r="Y36" s="24"/>
      <c r="Z36" s="24"/>
      <c r="AA36" s="24"/>
      <c r="AB36" s="24"/>
      <c r="AC36" s="24"/>
      <c r="AD36" s="24"/>
      <c r="AE36" s="24"/>
    </row>
    <row r="37" spans="1:31" ht="11.25" customHeight="1" x14ac:dyDescent="0.15">
      <c r="A37" s="34" t="s">
        <v>32</v>
      </c>
      <c r="B37" s="58">
        <v>2280.1</v>
      </c>
      <c r="C37" s="58">
        <v>136.6</v>
      </c>
      <c r="D37" s="58">
        <v>5.3</v>
      </c>
      <c r="E37" s="58">
        <v>127</v>
      </c>
      <c r="F37" s="58">
        <v>1626.2</v>
      </c>
      <c r="G37" s="58">
        <v>188.1</v>
      </c>
      <c r="H37" s="42"/>
      <c r="I37" s="42">
        <v>150.4</v>
      </c>
      <c r="J37" s="42">
        <v>45</v>
      </c>
      <c r="K37" s="42">
        <v>1.5</v>
      </c>
      <c r="L37" s="38">
        <f t="shared" si="7"/>
        <v>2418.9206729999996</v>
      </c>
      <c r="M37" s="43">
        <v>148.65179900000001</v>
      </c>
      <c r="N37" s="44">
        <v>10.619782000000001</v>
      </c>
      <c r="O37" s="45">
        <v>133.11185599999999</v>
      </c>
      <c r="P37" s="46">
        <v>0</v>
      </c>
      <c r="Q37" s="43">
        <v>1736.8554320000001</v>
      </c>
      <c r="R37" s="43">
        <v>173.28289599999999</v>
      </c>
      <c r="S37" s="47">
        <v>0</v>
      </c>
      <c r="T37" s="43">
        <v>177.97688299999999</v>
      </c>
      <c r="U37" s="43">
        <v>36.257944999999999</v>
      </c>
      <c r="V37" s="43">
        <v>2.1640799999999998</v>
      </c>
      <c r="W37" s="23"/>
      <c r="X37" s="24"/>
      <c r="Y37" s="24"/>
      <c r="Z37" s="24"/>
      <c r="AA37" s="24"/>
      <c r="AB37" s="24"/>
      <c r="AC37" s="24"/>
      <c r="AD37" s="24"/>
      <c r="AE37" s="24"/>
    </row>
    <row r="38" spans="1:31" ht="7.5" customHeight="1" x14ac:dyDescent="0.15">
      <c r="A38" s="34" t="s">
        <v>33</v>
      </c>
      <c r="B38" s="58">
        <v>11065.2</v>
      </c>
      <c r="C38" s="58">
        <v>372.1</v>
      </c>
      <c r="D38" s="58">
        <v>15.6</v>
      </c>
      <c r="E38" s="58">
        <v>624.70000000000005</v>
      </c>
      <c r="F38" s="58">
        <v>8513.2000000000007</v>
      </c>
      <c r="G38" s="58">
        <v>632.20000000000005</v>
      </c>
      <c r="H38" s="42"/>
      <c r="I38" s="42">
        <v>869.9</v>
      </c>
      <c r="J38" s="42">
        <v>32.5</v>
      </c>
      <c r="K38" s="42">
        <v>5</v>
      </c>
      <c r="L38" s="38">
        <f t="shared" si="7"/>
        <v>7945.9510499999997</v>
      </c>
      <c r="M38" s="43">
        <v>409.36322999999999</v>
      </c>
      <c r="N38" s="44">
        <v>20.665552999999999</v>
      </c>
      <c r="O38" s="45">
        <v>454.70104500000002</v>
      </c>
      <c r="P38" s="46">
        <v>0</v>
      </c>
      <c r="Q38" s="43">
        <v>5665.1105879999986</v>
      </c>
      <c r="R38" s="43">
        <v>584.90333299999998</v>
      </c>
      <c r="S38" s="47">
        <v>0</v>
      </c>
      <c r="T38" s="43">
        <v>778.12980100000004</v>
      </c>
      <c r="U38" s="43">
        <v>32</v>
      </c>
      <c r="V38" s="43">
        <v>1.0774999999999999</v>
      </c>
      <c r="W38" s="23"/>
      <c r="X38" s="24"/>
      <c r="Y38" s="24"/>
      <c r="Z38" s="24"/>
      <c r="AA38" s="24"/>
      <c r="AB38" s="24"/>
      <c r="AC38" s="24"/>
      <c r="AD38" s="24"/>
      <c r="AE38" s="24"/>
    </row>
    <row r="39" spans="1:31" ht="7.5" customHeight="1" x14ac:dyDescent="0.15">
      <c r="A39" s="34" t="s">
        <v>34</v>
      </c>
      <c r="B39" s="58">
        <v>4649</v>
      </c>
      <c r="C39" s="58">
        <v>225.5</v>
      </c>
      <c r="D39" s="58">
        <v>10.199999999999999</v>
      </c>
      <c r="E39" s="58">
        <v>196</v>
      </c>
      <c r="F39" s="58">
        <v>3645.2</v>
      </c>
      <c r="G39" s="58">
        <v>190.8</v>
      </c>
      <c r="H39" s="42"/>
      <c r="I39" s="42">
        <v>322.2</v>
      </c>
      <c r="J39" s="42">
        <v>57.9</v>
      </c>
      <c r="K39" s="42">
        <v>1.2</v>
      </c>
      <c r="L39" s="38">
        <f t="shared" si="7"/>
        <v>4467.4172630000003</v>
      </c>
      <c r="M39" s="43">
        <v>264.24850600000002</v>
      </c>
      <c r="N39" s="44">
        <v>20.058229999999998</v>
      </c>
      <c r="O39" s="45">
        <v>166.98253</v>
      </c>
      <c r="P39" s="46">
        <v>0</v>
      </c>
      <c r="Q39" s="43">
        <v>3371.8859160000002</v>
      </c>
      <c r="R39" s="43">
        <v>197.22428400000001</v>
      </c>
      <c r="S39" s="47">
        <v>0</v>
      </c>
      <c r="T39" s="43">
        <v>359.588393</v>
      </c>
      <c r="U39" s="43">
        <v>85</v>
      </c>
      <c r="V39" s="43">
        <v>2.4294039999999999</v>
      </c>
      <c r="W39" s="23"/>
      <c r="X39" s="24"/>
      <c r="Y39" s="24"/>
      <c r="Z39" s="24"/>
      <c r="AA39" s="24"/>
      <c r="AB39" s="24"/>
      <c r="AC39" s="24"/>
      <c r="AD39" s="24"/>
      <c r="AE39" s="24"/>
    </row>
    <row r="40" spans="1:31" ht="7.5" customHeight="1" x14ac:dyDescent="0.15">
      <c r="A40" s="34" t="s">
        <v>35</v>
      </c>
      <c r="B40" s="58">
        <v>5101.2000000000007</v>
      </c>
      <c r="C40" s="58">
        <v>190.8</v>
      </c>
      <c r="D40" s="58">
        <v>6.3</v>
      </c>
      <c r="E40" s="58">
        <v>383.5</v>
      </c>
      <c r="F40" s="58">
        <v>3639.5</v>
      </c>
      <c r="G40" s="58">
        <v>257.5</v>
      </c>
      <c r="H40" s="42"/>
      <c r="I40" s="42">
        <v>581.70000000000005</v>
      </c>
      <c r="J40" s="42">
        <v>41</v>
      </c>
      <c r="K40" s="42">
        <v>0.9</v>
      </c>
      <c r="L40" s="38">
        <f t="shared" si="7"/>
        <v>5318.070251000001</v>
      </c>
      <c r="M40" s="43">
        <v>203.55658299999999</v>
      </c>
      <c r="N40" s="44">
        <v>7.2426789999999999</v>
      </c>
      <c r="O40" s="45">
        <v>369.57148000000001</v>
      </c>
      <c r="P40" s="46">
        <v>0</v>
      </c>
      <c r="Q40" s="43">
        <v>3943.1394260000002</v>
      </c>
      <c r="R40" s="43">
        <v>211.23410200000001</v>
      </c>
      <c r="S40" s="47">
        <v>0</v>
      </c>
      <c r="T40" s="43">
        <v>527.52009099999998</v>
      </c>
      <c r="U40" s="43">
        <v>55</v>
      </c>
      <c r="V40" s="43">
        <v>0.80589</v>
      </c>
      <c r="W40" s="23"/>
      <c r="X40" s="24"/>
      <c r="Y40" s="24"/>
      <c r="Z40" s="24"/>
      <c r="AA40" s="24"/>
      <c r="AB40" s="24"/>
      <c r="AC40" s="24"/>
      <c r="AD40" s="24"/>
      <c r="AE40" s="24"/>
    </row>
    <row r="41" spans="1:31" ht="10.5" customHeight="1" x14ac:dyDescent="0.15">
      <c r="A41" s="34" t="s">
        <v>36</v>
      </c>
      <c r="B41" s="58">
        <v>0</v>
      </c>
      <c r="C41" s="58"/>
      <c r="D41" s="58"/>
      <c r="E41" s="58"/>
      <c r="F41" s="58"/>
      <c r="G41" s="58"/>
      <c r="H41" s="48"/>
      <c r="I41" s="48"/>
      <c r="J41" s="49"/>
      <c r="K41" s="48"/>
      <c r="L41" s="38">
        <f t="shared" si="7"/>
        <v>0</v>
      </c>
      <c r="M41" s="47">
        <v>0</v>
      </c>
      <c r="N41" s="50">
        <v>0</v>
      </c>
      <c r="O41" s="43">
        <v>0</v>
      </c>
      <c r="P41" s="47">
        <v>0</v>
      </c>
      <c r="Q41" s="47">
        <v>0</v>
      </c>
      <c r="R41" s="47">
        <v>0</v>
      </c>
      <c r="S41" s="43">
        <v>0</v>
      </c>
      <c r="T41" s="47">
        <v>0</v>
      </c>
      <c r="U41" s="47">
        <v>0</v>
      </c>
      <c r="V41" s="47">
        <v>0</v>
      </c>
      <c r="W41" s="23"/>
      <c r="X41" s="24"/>
      <c r="Y41" s="24"/>
      <c r="Z41" s="25"/>
      <c r="AA41" s="24"/>
      <c r="AB41" s="26"/>
      <c r="AC41" s="26"/>
      <c r="AD41" s="25"/>
      <c r="AE41" s="26"/>
    </row>
    <row r="42" spans="1:31" ht="7.5" customHeight="1" x14ac:dyDescent="0.15">
      <c r="A42" s="34" t="s">
        <v>37</v>
      </c>
      <c r="B42" s="58">
        <v>42929.5</v>
      </c>
      <c r="C42" s="58"/>
      <c r="D42" s="58"/>
      <c r="E42" s="58">
        <v>42925.3</v>
      </c>
      <c r="F42" s="58"/>
      <c r="G42" s="58"/>
      <c r="H42" s="42">
        <v>4.2</v>
      </c>
      <c r="I42" s="42"/>
      <c r="J42" s="42"/>
      <c r="K42" s="42"/>
      <c r="L42" s="38">
        <f t="shared" si="7"/>
        <v>45651.539922000004</v>
      </c>
      <c r="M42" s="51">
        <v>0</v>
      </c>
      <c r="N42" s="51">
        <v>0</v>
      </c>
      <c r="O42" s="51">
        <v>45650.639922000002</v>
      </c>
      <c r="P42" s="51">
        <v>0</v>
      </c>
      <c r="Q42" s="52">
        <v>0</v>
      </c>
      <c r="R42" s="51">
        <v>0</v>
      </c>
      <c r="S42" s="51">
        <v>0.9</v>
      </c>
      <c r="T42" s="51">
        <v>0</v>
      </c>
      <c r="U42" s="51">
        <v>0</v>
      </c>
      <c r="V42" s="51">
        <v>0</v>
      </c>
      <c r="W42" s="23"/>
      <c r="X42" s="24"/>
      <c r="Y42" s="24"/>
      <c r="Z42" s="24"/>
      <c r="AA42" s="27"/>
      <c r="AB42" s="24"/>
      <c r="AC42" s="24"/>
      <c r="AD42" s="24"/>
      <c r="AE42" s="24"/>
    </row>
    <row r="43" spans="1:31" ht="3" customHeight="1" x14ac:dyDescent="0.15">
      <c r="A43" s="7"/>
      <c r="B43" s="67"/>
      <c r="C43" s="67"/>
      <c r="D43" s="67"/>
      <c r="E43" s="67"/>
      <c r="F43" s="67"/>
      <c r="G43" s="67"/>
      <c r="H43" s="37"/>
      <c r="I43" s="37"/>
      <c r="J43" s="37"/>
      <c r="K43" s="37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2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8.25" customHeight="1" x14ac:dyDescent="0.15">
      <c r="A45" s="35" t="s">
        <v>50</v>
      </c>
      <c r="B45" s="35"/>
      <c r="C45" s="35"/>
      <c r="D45" s="35"/>
      <c r="E45" s="35"/>
      <c r="F45" s="35"/>
      <c r="G45" s="35"/>
      <c r="H45" s="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"/>
      <c r="X45" s="1"/>
      <c r="Y45" s="1"/>
      <c r="Z45" s="1"/>
      <c r="AA45" s="1"/>
      <c r="AB45" s="1"/>
      <c r="AC45" s="1"/>
      <c r="AD45" s="1"/>
      <c r="AE45" s="1"/>
    </row>
    <row r="46" spans="1:31" ht="8.25" customHeight="1" x14ac:dyDescent="0.15">
      <c r="A46" s="36" t="s">
        <v>49</v>
      </c>
      <c r="B46" s="36"/>
      <c r="C46" s="36"/>
      <c r="D46" s="36"/>
      <c r="E46" s="36"/>
      <c r="F46" s="36"/>
      <c r="G46" s="36"/>
      <c r="H46" s="1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"/>
      <c r="X46" s="1"/>
      <c r="Y46" s="1"/>
      <c r="Z46" s="1"/>
      <c r="AA46" s="1"/>
      <c r="AB46" s="1"/>
      <c r="AC46" s="1"/>
      <c r="AD46" s="1"/>
      <c r="AE46" s="1"/>
    </row>
    <row r="47" spans="1:31" ht="8.1" customHeight="1" x14ac:dyDescent="0.15">
      <c r="A47" s="14"/>
      <c r="B47" s="14"/>
      <c r="C47" s="14"/>
      <c r="D47" s="14"/>
      <c r="E47" s="14"/>
      <c r="F47" s="14"/>
      <c r="G47" s="14"/>
      <c r="H47" s="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"/>
      <c r="X47" s="1"/>
      <c r="Y47" s="1"/>
      <c r="Z47" s="1"/>
      <c r="AA47" s="1"/>
      <c r="AB47" s="1"/>
      <c r="AC47" s="1"/>
      <c r="AD47" s="1"/>
      <c r="AE47" s="1"/>
    </row>
    <row r="48" spans="1:31" ht="8.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8.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8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8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8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8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3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8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8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8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8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8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1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8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8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8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8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8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8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51.9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8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8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8.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8.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8.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8.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8.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</sheetData>
  <mergeCells count="4">
    <mergeCell ref="A4:A7"/>
    <mergeCell ref="W4:AE4"/>
    <mergeCell ref="L4:V4"/>
    <mergeCell ref="B4:K4"/>
  </mergeCells>
  <pageMargins left="0.78740157480314965" right="1.5748031496062993" top="0.98425196850393704" bottom="0.98425196850393704" header="0" footer="0"/>
  <pageSetup paperSize="11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M4_684</vt:lpstr>
      <vt:lpstr>M4_684!Área_de_impresión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2016-08-09T18:10:17Z</cp:lastPrinted>
  <dcterms:created xsi:type="dcterms:W3CDTF">2009-01-14T18:27:57Z</dcterms:created>
  <dcterms:modified xsi:type="dcterms:W3CDTF">2016-08-19T17:33:29Z</dcterms:modified>
</cp:coreProperties>
</file>