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345" windowWidth="15480" windowHeight="9465"/>
  </bookViews>
  <sheets>
    <sheet name="P658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'P658'!$A$1:$Q$46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O42" i="1" l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8" i="1" s="1"/>
  <c r="O11" i="1"/>
  <c r="O10" i="1"/>
  <c r="O9" i="1"/>
  <c r="Q8" i="1"/>
  <c r="P8" i="1"/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N8" i="1"/>
  <c r="M8" i="1"/>
  <c r="F9" i="1"/>
  <c r="L8" i="1" l="1"/>
  <c r="I42" i="1"/>
  <c r="F42" i="1"/>
  <c r="B42" i="1"/>
  <c r="I41" i="1"/>
  <c r="F41" i="1"/>
  <c r="B41" i="1"/>
  <c r="I40" i="1"/>
  <c r="F40" i="1"/>
  <c r="B40" i="1"/>
  <c r="I39" i="1"/>
  <c r="F39" i="1"/>
  <c r="B39" i="1"/>
  <c r="I38" i="1"/>
  <c r="F38" i="1"/>
  <c r="B38" i="1"/>
  <c r="I37" i="1"/>
  <c r="F37" i="1"/>
  <c r="B37" i="1"/>
  <c r="I36" i="1"/>
  <c r="F36" i="1"/>
  <c r="B36" i="1"/>
  <c r="I35" i="1"/>
  <c r="F35" i="1"/>
  <c r="B35" i="1"/>
  <c r="I34" i="1"/>
  <c r="F34" i="1"/>
  <c r="B34" i="1"/>
  <c r="I33" i="1"/>
  <c r="F33" i="1"/>
  <c r="B33" i="1"/>
  <c r="I32" i="1"/>
  <c r="F32" i="1"/>
  <c r="B32" i="1"/>
  <c r="I31" i="1"/>
  <c r="F31" i="1"/>
  <c r="B31" i="1"/>
  <c r="I30" i="1"/>
  <c r="F30" i="1"/>
  <c r="B30" i="1"/>
  <c r="I29" i="1"/>
  <c r="F29" i="1"/>
  <c r="B29" i="1"/>
  <c r="I28" i="1"/>
  <c r="F28" i="1"/>
  <c r="B28" i="1"/>
  <c r="I27" i="1"/>
  <c r="F27" i="1"/>
  <c r="B27" i="1"/>
  <c r="I26" i="1"/>
  <c r="F26" i="1"/>
  <c r="B26" i="1"/>
  <c r="I25" i="1"/>
  <c r="F25" i="1"/>
  <c r="B25" i="1"/>
  <c r="I24" i="1"/>
  <c r="F24" i="1"/>
  <c r="B24" i="1"/>
  <c r="I23" i="1"/>
  <c r="F23" i="1"/>
  <c r="B23" i="1"/>
  <c r="I22" i="1"/>
  <c r="F22" i="1"/>
  <c r="B22" i="1"/>
  <c r="I21" i="1"/>
  <c r="F21" i="1"/>
  <c r="B21" i="1"/>
  <c r="I20" i="1"/>
  <c r="F20" i="1"/>
  <c r="B20" i="1"/>
  <c r="I19" i="1"/>
  <c r="F19" i="1"/>
  <c r="B19" i="1"/>
  <c r="I18" i="1"/>
  <c r="F18" i="1"/>
  <c r="B18" i="1"/>
  <c r="I17" i="1"/>
  <c r="F17" i="1"/>
  <c r="B17" i="1"/>
  <c r="I16" i="1"/>
  <c r="F16" i="1"/>
  <c r="B16" i="1"/>
  <c r="I15" i="1"/>
  <c r="F15" i="1"/>
  <c r="B15" i="1"/>
  <c r="I14" i="1"/>
  <c r="F14" i="1"/>
  <c r="B14" i="1"/>
  <c r="I13" i="1"/>
  <c r="F13" i="1"/>
  <c r="B13" i="1"/>
  <c r="I12" i="1"/>
  <c r="F12" i="1"/>
  <c r="B12" i="1"/>
  <c r="I11" i="1"/>
  <c r="F11" i="1"/>
  <c r="B11" i="1"/>
  <c r="I10" i="1"/>
  <c r="F10" i="1"/>
  <c r="B10" i="1"/>
  <c r="I9" i="1"/>
  <c r="B9" i="1"/>
  <c r="K8" i="1"/>
  <c r="J8" i="1"/>
  <c r="H8" i="1"/>
  <c r="G8" i="1"/>
  <c r="E8" i="1"/>
  <c r="D8" i="1"/>
  <c r="C8" i="1"/>
  <c r="B8" i="1" l="1"/>
  <c r="I8" i="1"/>
  <c r="F8" i="1"/>
</calcChain>
</file>

<file path=xl/sharedStrings.xml><?xml version="1.0" encoding="utf-8"?>
<sst xmlns="http://schemas.openxmlformats.org/spreadsheetml/2006/main" count="57" uniqueCount="45">
  <si>
    <t>(Millones de pesos)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</si>
  <si>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</si>
  <si>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</si>
  <si>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</si>
  <si>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</si>
  <si>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</si>
  <si>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</si>
  <si>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</si>
  <si>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</si>
  <si>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</si>
  <si>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</si>
  <si>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</si>
  <si>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</si>
  <si>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</si>
  <si>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</si>
  <si>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</si>
  <si>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</si>
  <si>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</si>
  <si>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</si>
  <si>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</si>
  <si>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</si>
  <si>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</si>
  <si>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</si>
  <si>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</si>
  <si>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</si>
  <si>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</si>
  <si>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</si>
  <si>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</si>
  <si>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</si>
  <si>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</si>
  <si>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</si>
  <si>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</si>
  <si>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</si>
  <si>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</si>
  <si>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No distribuible</t>
  </si>
  <si>
    <t xml:space="preserve">  geográficamente</t>
  </si>
  <si>
    <t xml:space="preserve">SCT </t>
  </si>
  <si>
    <t>SECTUR</t>
  </si>
  <si>
    <t>SFP</t>
  </si>
  <si>
    <t xml:space="preserve">Convenios de reasignación del Gobierno Federal con las entidades federativas               </t>
  </si>
  <si>
    <t>(Continúa)</t>
  </si>
  <si>
    <t>Entidad 
Federativa</t>
  </si>
  <si>
    <t xml:space="preserve">Fuente: Cuenta de la Hacienda Pública Federal. </t>
  </si>
  <si>
    <t>1/ La suma de los parciales puede no coincidir con los totales debido al redondeo de las cifras.</t>
  </si>
  <si>
    <r>
      <t xml:space="preserve">  Total </t>
    </r>
    <r>
      <rPr>
        <b/>
        <vertAlign val="superscript"/>
        <sz val="5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</si>
</sst>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##\ ##0.0;\-\ ###\ ##0.0"/>
    <numFmt numFmtId="166" formatCode="#,##0.0"/>
  </numFmts>
  <fonts count="14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"/>
      <color indexed="8"/>
      <name val="Soberana Sans Light"/>
      <family val="3"/>
    </font>
    <font>
      <b/>
      <sz val="4.5"/>
      <name val="Soberana Sans Light"/>
      <family val="3"/>
    </font>
    <font>
      <sz val="4.5"/>
      <name val="Soberana Sans Light"/>
      <family val="3"/>
    </font>
    <font>
      <b/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33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3" fillId="0" borderId="0" xfId="0" applyFont="1"/>
    <xf numFmtId="165" fontId="5" fillId="0" borderId="0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4" fontId="7" fillId="0" borderId="0" xfId="2" applyFont="1" applyAlignment="1">
      <alignment horizontal="left" vertical="center"/>
    </xf>
    <xf numFmtId="165" fontId="8" fillId="0" borderId="2" xfId="1" applyNumberFormat="1" applyFont="1" applyFill="1" applyBorder="1" applyAlignment="1">
      <alignment horizontal="right"/>
    </xf>
    <xf numFmtId="0" fontId="8" fillId="0" borderId="2" xfId="0" applyFont="1" applyBorder="1"/>
    <xf numFmtId="37" fontId="10" fillId="0" borderId="2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right"/>
    </xf>
    <xf numFmtId="166" fontId="11" fillId="0" borderId="2" xfId="1" applyNumberFormat="1" applyFont="1" applyFill="1" applyBorder="1" applyAlignment="1">
      <alignment horizontal="right"/>
    </xf>
    <xf numFmtId="166" fontId="12" fillId="0" borderId="2" xfId="1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801225" y="3714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showZeros="0" tabSelected="1" zoomScale="190" zoomScaleNormal="190" workbookViewId="0">
      <selection activeCell="A10" sqref="A10"/>
    </sheetView>
  </sheetViews>
  <sheetFormatPr baseColWidth="10" defaultRowHeight="8.25" x14ac:dyDescent="0.15"/>
  <cols>
    <col min="1" max="1" width="10.28515625" style="9" customWidth="1"/>
    <col min="2" max="14" width="4.5703125" style="9" customWidth="1"/>
    <col min="15" max="17" width="4.5703125" style="1" customWidth="1"/>
    <col min="18" max="16384" width="11.42578125" style="1"/>
  </cols>
  <sheetData>
    <row r="1" spans="1:17" ht="17.100000000000001" customHeight="1" x14ac:dyDescent="0.2">
      <c r="A1" s="10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9.9499999999999993" customHeight="1" x14ac:dyDescent="0.15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40</v>
      </c>
    </row>
    <row r="3" spans="1:17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2" customFormat="1" ht="12" customHeight="1" x14ac:dyDescent="0.15">
      <c r="A4" s="26" t="s">
        <v>41</v>
      </c>
      <c r="B4" s="24">
        <v>2006</v>
      </c>
      <c r="C4" s="25"/>
      <c r="D4" s="25"/>
      <c r="E4" s="25"/>
      <c r="F4" s="24">
        <v>2007</v>
      </c>
      <c r="G4" s="25"/>
      <c r="H4" s="25"/>
      <c r="I4" s="24">
        <v>2008</v>
      </c>
      <c r="J4" s="24"/>
      <c r="K4" s="24"/>
      <c r="L4" s="24">
        <v>2009</v>
      </c>
      <c r="M4" s="24"/>
      <c r="N4" s="24"/>
      <c r="O4" s="24">
        <v>2010</v>
      </c>
      <c r="P4" s="24"/>
      <c r="Q4" s="24"/>
    </row>
    <row r="5" spans="1:17" s="3" customFormat="1" ht="5.25" customHeight="1" x14ac:dyDescent="0.15">
      <c r="A5" s="2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4" customFormat="1" ht="8.4499999999999993" customHeight="1" x14ac:dyDescent="0.15">
      <c r="A6" s="27"/>
      <c r="B6" s="23" t="s">
        <v>1</v>
      </c>
      <c r="C6" s="7" t="s">
        <v>36</v>
      </c>
      <c r="D6" s="7" t="s">
        <v>37</v>
      </c>
      <c r="E6" s="7" t="s">
        <v>38</v>
      </c>
      <c r="F6" s="23" t="s">
        <v>1</v>
      </c>
      <c r="G6" s="7" t="s">
        <v>36</v>
      </c>
      <c r="H6" s="7" t="s">
        <v>37</v>
      </c>
      <c r="I6" s="23" t="s">
        <v>1</v>
      </c>
      <c r="J6" s="7" t="s">
        <v>36</v>
      </c>
      <c r="K6" s="7" t="s">
        <v>37</v>
      </c>
      <c r="L6" s="23" t="s">
        <v>1</v>
      </c>
      <c r="M6" s="7" t="s">
        <v>36</v>
      </c>
      <c r="N6" s="7" t="s">
        <v>37</v>
      </c>
      <c r="O6" s="23" t="s">
        <v>1</v>
      </c>
      <c r="P6" s="7" t="s">
        <v>36</v>
      </c>
      <c r="Q6" s="7" t="s">
        <v>37</v>
      </c>
    </row>
    <row r="7" spans="1:17" ht="8.4499999999999993" customHeight="1" x14ac:dyDescent="0.15">
      <c r="A7" s="2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8"/>
      <c r="P7" s="28"/>
      <c r="Q7" s="28"/>
    </row>
    <row r="8" spans="1:17" ht="11.25" customHeight="1" x14ac:dyDescent="0.15">
      <c r="A8" s="11" t="s">
        <v>44</v>
      </c>
      <c r="B8" s="21">
        <f t="shared" ref="B8:H8" si="0">SUM(B9:B42)</f>
        <v>2770.2999999999997</v>
      </c>
      <c r="C8" s="21">
        <f t="shared" si="0"/>
        <v>2562.1000000000004</v>
      </c>
      <c r="D8" s="21">
        <f t="shared" si="0"/>
        <v>188.7</v>
      </c>
      <c r="E8" s="21">
        <f t="shared" si="0"/>
        <v>19.5</v>
      </c>
      <c r="F8" s="21">
        <f t="shared" si="0"/>
        <v>3399.4</v>
      </c>
      <c r="G8" s="21">
        <f t="shared" si="0"/>
        <v>2874.5</v>
      </c>
      <c r="H8" s="21">
        <f t="shared" si="0"/>
        <v>524.90000000000009</v>
      </c>
      <c r="I8" s="21">
        <f t="shared" ref="I8:K8" si="1">SUM(I9:I42)</f>
        <v>5244.1</v>
      </c>
      <c r="J8" s="21">
        <f t="shared" si="1"/>
        <v>4159.6000000000004</v>
      </c>
      <c r="K8" s="21">
        <f t="shared" si="1"/>
        <v>1084.5</v>
      </c>
      <c r="L8" s="21">
        <f>SUM(L9:L42)</f>
        <v>4729.4000000000005</v>
      </c>
      <c r="M8" s="21">
        <f>SUM(M9:M42)</f>
        <v>3491</v>
      </c>
      <c r="N8" s="21">
        <f>SUM(N9:N42)</f>
        <v>1238.4000000000001</v>
      </c>
      <c r="O8" s="29">
        <f>SUM(O9:O42)</f>
        <v>3121.3</v>
      </c>
      <c r="P8" s="29">
        <f t="shared" ref="P8:Q8" si="2">SUM(P9:P42)</f>
        <v>1596</v>
      </c>
      <c r="Q8" s="29">
        <f t="shared" si="2"/>
        <v>1525.2999999999997</v>
      </c>
    </row>
    <row r="9" spans="1:17" ht="10.5" customHeight="1" x14ac:dyDescent="0.15">
      <c r="A9" s="12" t="s">
        <v>2</v>
      </c>
      <c r="B9" s="21">
        <f>SUM(C9:E9)</f>
        <v>34.200000000000003</v>
      </c>
      <c r="C9" s="17">
        <v>30</v>
      </c>
      <c r="D9" s="17">
        <v>4.2</v>
      </c>
      <c r="E9" s="17"/>
      <c r="F9" s="21">
        <f t="shared" ref="F9:F42" si="3">SUM(G9:H9)</f>
        <v>44.3</v>
      </c>
      <c r="G9" s="17">
        <v>29.3</v>
      </c>
      <c r="H9" s="17">
        <v>15</v>
      </c>
      <c r="I9" s="21">
        <f t="shared" ref="I9:I42" si="4">SUM(J9:K9)</f>
        <v>189.70000000000002</v>
      </c>
      <c r="J9" s="17">
        <v>138.80000000000001</v>
      </c>
      <c r="K9" s="17">
        <v>50.9</v>
      </c>
      <c r="L9" s="21">
        <f t="shared" ref="L9:L42" si="5">SUM(M9:N9)</f>
        <v>66</v>
      </c>
      <c r="M9" s="17">
        <v>14.5</v>
      </c>
      <c r="N9" s="17">
        <v>51.5</v>
      </c>
      <c r="O9" s="29">
        <f t="shared" ref="O9:O22" si="6">SUM(P9:Q9)</f>
        <v>11.5</v>
      </c>
      <c r="P9" s="30"/>
      <c r="Q9" s="30">
        <v>11.5</v>
      </c>
    </row>
    <row r="10" spans="1:17" ht="8.25" customHeight="1" x14ac:dyDescent="0.15">
      <c r="A10" s="12" t="s">
        <v>3</v>
      </c>
      <c r="B10" s="21">
        <f t="shared" ref="B10:B42" si="7">SUM(C10:E10)</f>
        <v>134.4</v>
      </c>
      <c r="C10" s="17">
        <v>123.4</v>
      </c>
      <c r="D10" s="17">
        <v>11</v>
      </c>
      <c r="E10" s="17"/>
      <c r="F10" s="21">
        <f t="shared" si="3"/>
        <v>293.7</v>
      </c>
      <c r="G10" s="17">
        <v>273.7</v>
      </c>
      <c r="H10" s="17">
        <v>20</v>
      </c>
      <c r="I10" s="21">
        <f t="shared" si="4"/>
        <v>451.3</v>
      </c>
      <c r="J10" s="17">
        <v>421</v>
      </c>
      <c r="K10" s="17">
        <v>30.3</v>
      </c>
      <c r="L10" s="21">
        <f t="shared" si="5"/>
        <v>55</v>
      </c>
      <c r="M10" s="17"/>
      <c r="N10" s="17">
        <v>55</v>
      </c>
      <c r="O10" s="29">
        <f t="shared" si="6"/>
        <v>95.9</v>
      </c>
      <c r="P10" s="30">
        <v>32.700000000000003</v>
      </c>
      <c r="Q10" s="30">
        <v>63.2</v>
      </c>
    </row>
    <row r="11" spans="1:17" ht="8.25" customHeight="1" x14ac:dyDescent="0.15">
      <c r="A11" s="12" t="s">
        <v>4</v>
      </c>
      <c r="B11" s="21">
        <f t="shared" si="7"/>
        <v>4</v>
      </c>
      <c r="C11" s="17"/>
      <c r="D11" s="17">
        <v>4</v>
      </c>
      <c r="E11" s="17"/>
      <c r="F11" s="21">
        <f t="shared" si="3"/>
        <v>43.7</v>
      </c>
      <c r="G11" s="17">
        <v>25.7</v>
      </c>
      <c r="H11" s="17">
        <v>18</v>
      </c>
      <c r="I11" s="21">
        <f t="shared" si="4"/>
        <v>35</v>
      </c>
      <c r="J11" s="17"/>
      <c r="K11" s="17">
        <v>35</v>
      </c>
      <c r="L11" s="21">
        <f t="shared" si="5"/>
        <v>60</v>
      </c>
      <c r="M11" s="17"/>
      <c r="N11" s="17">
        <v>60</v>
      </c>
      <c r="O11" s="29">
        <f t="shared" si="6"/>
        <v>0</v>
      </c>
      <c r="P11" s="30"/>
      <c r="Q11" s="30"/>
    </row>
    <row r="12" spans="1:17" ht="8.25" customHeight="1" x14ac:dyDescent="0.15">
      <c r="A12" s="12" t="s">
        <v>5</v>
      </c>
      <c r="B12" s="21">
        <f t="shared" si="7"/>
        <v>4.3</v>
      </c>
      <c r="C12" s="17"/>
      <c r="D12" s="17">
        <v>4.3</v>
      </c>
      <c r="E12" s="17"/>
      <c r="F12" s="21">
        <f t="shared" si="3"/>
        <v>100.6</v>
      </c>
      <c r="G12" s="17">
        <v>90</v>
      </c>
      <c r="H12" s="17">
        <v>10.6</v>
      </c>
      <c r="I12" s="21">
        <f t="shared" si="4"/>
        <v>104.5</v>
      </c>
      <c r="J12" s="17">
        <v>49.5</v>
      </c>
      <c r="K12" s="17">
        <v>55</v>
      </c>
      <c r="L12" s="21">
        <f t="shared" si="5"/>
        <v>0</v>
      </c>
      <c r="M12" s="17"/>
      <c r="N12" s="17"/>
      <c r="O12" s="29">
        <f t="shared" si="6"/>
        <v>55.3</v>
      </c>
      <c r="P12" s="30"/>
      <c r="Q12" s="30">
        <v>55.3</v>
      </c>
    </row>
    <row r="13" spans="1:17" ht="10.5" customHeight="1" x14ac:dyDescent="0.15">
      <c r="A13" s="12" t="s">
        <v>6</v>
      </c>
      <c r="B13" s="21">
        <f t="shared" si="7"/>
        <v>189.1</v>
      </c>
      <c r="C13" s="17">
        <v>185.1</v>
      </c>
      <c r="D13" s="17">
        <v>4</v>
      </c>
      <c r="E13" s="17"/>
      <c r="F13" s="21">
        <f t="shared" si="3"/>
        <v>119.1</v>
      </c>
      <c r="G13" s="17">
        <v>103.1</v>
      </c>
      <c r="H13" s="17">
        <v>16</v>
      </c>
      <c r="I13" s="21">
        <f t="shared" si="4"/>
        <v>372.9</v>
      </c>
      <c r="J13" s="17">
        <v>342.9</v>
      </c>
      <c r="K13" s="17">
        <v>30</v>
      </c>
      <c r="L13" s="21">
        <f t="shared" si="5"/>
        <v>50</v>
      </c>
      <c r="M13" s="17"/>
      <c r="N13" s="17">
        <v>50</v>
      </c>
      <c r="O13" s="29">
        <f t="shared" si="6"/>
        <v>32.4</v>
      </c>
      <c r="P13" s="30"/>
      <c r="Q13" s="30">
        <v>32.4</v>
      </c>
    </row>
    <row r="14" spans="1:17" ht="8.25" customHeight="1" x14ac:dyDescent="0.15">
      <c r="A14" s="12" t="s">
        <v>7</v>
      </c>
      <c r="B14" s="21">
        <f t="shared" si="7"/>
        <v>155.5</v>
      </c>
      <c r="C14" s="17">
        <v>150.5</v>
      </c>
      <c r="D14" s="17">
        <v>5</v>
      </c>
      <c r="E14" s="17"/>
      <c r="F14" s="21">
        <f t="shared" si="3"/>
        <v>51</v>
      </c>
      <c r="G14" s="17">
        <v>35.700000000000003</v>
      </c>
      <c r="H14" s="17">
        <v>15.3</v>
      </c>
      <c r="I14" s="21">
        <f t="shared" si="4"/>
        <v>133.9</v>
      </c>
      <c r="J14" s="17">
        <v>111.9</v>
      </c>
      <c r="K14" s="17">
        <v>22</v>
      </c>
      <c r="L14" s="21">
        <f t="shared" si="5"/>
        <v>31</v>
      </c>
      <c r="M14" s="17"/>
      <c r="N14" s="17">
        <v>31</v>
      </c>
      <c r="O14" s="29">
        <f t="shared" si="6"/>
        <v>66.8</v>
      </c>
      <c r="P14" s="30"/>
      <c r="Q14" s="30">
        <v>66.8</v>
      </c>
    </row>
    <row r="15" spans="1:17" ht="8.25" customHeight="1" x14ac:dyDescent="0.15">
      <c r="A15" s="12" t="s">
        <v>8</v>
      </c>
      <c r="B15" s="21">
        <f t="shared" si="7"/>
        <v>4</v>
      </c>
      <c r="C15" s="18"/>
      <c r="D15" s="17">
        <v>4</v>
      </c>
      <c r="E15" s="17"/>
      <c r="F15" s="21">
        <f t="shared" si="3"/>
        <v>2.5</v>
      </c>
      <c r="G15" s="17"/>
      <c r="H15" s="17">
        <v>2.5</v>
      </c>
      <c r="I15" s="21">
        <f t="shared" si="4"/>
        <v>24</v>
      </c>
      <c r="J15" s="17"/>
      <c r="K15" s="17">
        <v>24</v>
      </c>
      <c r="L15" s="21">
        <f t="shared" si="5"/>
        <v>31</v>
      </c>
      <c r="M15" s="17"/>
      <c r="N15" s="17">
        <v>31</v>
      </c>
      <c r="O15" s="29">
        <f t="shared" si="6"/>
        <v>69.5</v>
      </c>
      <c r="P15" s="30"/>
      <c r="Q15" s="30">
        <v>69.5</v>
      </c>
    </row>
    <row r="16" spans="1:17" ht="8.25" customHeight="1" x14ac:dyDescent="0.15">
      <c r="A16" s="12" t="s">
        <v>9</v>
      </c>
      <c r="B16" s="21">
        <f t="shared" si="7"/>
        <v>25.5</v>
      </c>
      <c r="C16" s="18"/>
      <c r="D16" s="17">
        <v>6</v>
      </c>
      <c r="E16" s="17">
        <v>19.5</v>
      </c>
      <c r="F16" s="21">
        <f t="shared" si="3"/>
        <v>26.3</v>
      </c>
      <c r="G16" s="17">
        <v>14.8</v>
      </c>
      <c r="H16" s="17">
        <v>11.5</v>
      </c>
      <c r="I16" s="21">
        <f t="shared" si="4"/>
        <v>60.7</v>
      </c>
      <c r="J16" s="17">
        <v>32.5</v>
      </c>
      <c r="K16" s="17">
        <v>28.2</v>
      </c>
      <c r="L16" s="21">
        <f t="shared" si="5"/>
        <v>117.5</v>
      </c>
      <c r="M16" s="17">
        <v>86.5</v>
      </c>
      <c r="N16" s="17">
        <v>31</v>
      </c>
      <c r="O16" s="29">
        <f t="shared" si="6"/>
        <v>100</v>
      </c>
      <c r="P16" s="30">
        <v>100</v>
      </c>
      <c r="Q16" s="30"/>
    </row>
    <row r="17" spans="1:17" ht="10.5" customHeight="1" x14ac:dyDescent="0.15">
      <c r="A17" s="12" t="s">
        <v>10</v>
      </c>
      <c r="B17" s="21">
        <f t="shared" si="7"/>
        <v>5.9</v>
      </c>
      <c r="C17" s="18"/>
      <c r="D17" s="17">
        <v>5.9</v>
      </c>
      <c r="E17" s="17"/>
      <c r="F17" s="21">
        <f t="shared" si="3"/>
        <v>16.5</v>
      </c>
      <c r="G17" s="17"/>
      <c r="H17" s="17">
        <v>16.5</v>
      </c>
      <c r="I17" s="21">
        <f t="shared" si="4"/>
        <v>31.5</v>
      </c>
      <c r="J17" s="17"/>
      <c r="K17" s="17">
        <v>31.5</v>
      </c>
      <c r="L17" s="21">
        <f t="shared" si="5"/>
        <v>3000</v>
      </c>
      <c r="M17" s="17">
        <v>2940</v>
      </c>
      <c r="N17" s="17">
        <v>60</v>
      </c>
      <c r="O17" s="29">
        <f t="shared" si="6"/>
        <v>1047.3</v>
      </c>
      <c r="P17" s="30">
        <v>992.3</v>
      </c>
      <c r="Q17" s="30">
        <v>55</v>
      </c>
    </row>
    <row r="18" spans="1:17" ht="8.25" customHeight="1" x14ac:dyDescent="0.15">
      <c r="A18" s="12" t="s">
        <v>11</v>
      </c>
      <c r="B18" s="21">
        <f t="shared" si="7"/>
        <v>252.7</v>
      </c>
      <c r="C18" s="17">
        <v>242</v>
      </c>
      <c r="D18" s="17">
        <v>10.7</v>
      </c>
      <c r="E18" s="17"/>
      <c r="F18" s="21">
        <f t="shared" si="3"/>
        <v>643.9</v>
      </c>
      <c r="G18" s="17">
        <v>623.29999999999995</v>
      </c>
      <c r="H18" s="17">
        <v>20.6</v>
      </c>
      <c r="I18" s="21">
        <f t="shared" si="4"/>
        <v>372.1</v>
      </c>
      <c r="J18" s="17">
        <v>342.1</v>
      </c>
      <c r="K18" s="17">
        <v>30</v>
      </c>
      <c r="L18" s="21">
        <f t="shared" si="5"/>
        <v>206</v>
      </c>
      <c r="M18" s="17">
        <v>175</v>
      </c>
      <c r="N18" s="17">
        <v>31</v>
      </c>
      <c r="O18" s="29">
        <f t="shared" si="6"/>
        <v>0</v>
      </c>
      <c r="P18" s="30"/>
      <c r="Q18" s="30"/>
    </row>
    <row r="19" spans="1:17" ht="8.25" customHeight="1" x14ac:dyDescent="0.15">
      <c r="A19" s="12" t="s">
        <v>12</v>
      </c>
      <c r="B19" s="21">
        <f t="shared" si="7"/>
        <v>46</v>
      </c>
      <c r="C19" s="17">
        <v>40</v>
      </c>
      <c r="D19" s="17">
        <v>6</v>
      </c>
      <c r="E19" s="17"/>
      <c r="F19" s="21">
        <f t="shared" si="3"/>
        <v>69.5</v>
      </c>
      <c r="G19" s="17">
        <v>49</v>
      </c>
      <c r="H19" s="17">
        <v>20.5</v>
      </c>
      <c r="I19" s="21">
        <f t="shared" si="4"/>
        <v>160.1</v>
      </c>
      <c r="J19" s="17">
        <v>126.5</v>
      </c>
      <c r="K19" s="17">
        <v>33.6</v>
      </c>
      <c r="L19" s="21">
        <f t="shared" si="5"/>
        <v>132.5</v>
      </c>
      <c r="M19" s="17">
        <v>60</v>
      </c>
      <c r="N19" s="17">
        <v>72.5</v>
      </c>
      <c r="O19" s="29">
        <f t="shared" si="6"/>
        <v>105.5</v>
      </c>
      <c r="P19" s="30">
        <v>50</v>
      </c>
      <c r="Q19" s="30">
        <v>55.5</v>
      </c>
    </row>
    <row r="20" spans="1:17" ht="8.25" customHeight="1" x14ac:dyDescent="0.15">
      <c r="A20" s="12" t="s">
        <v>13</v>
      </c>
      <c r="B20" s="21">
        <f t="shared" si="7"/>
        <v>102.1</v>
      </c>
      <c r="C20" s="17">
        <v>91</v>
      </c>
      <c r="D20" s="17">
        <v>11.1</v>
      </c>
      <c r="E20" s="17"/>
      <c r="F20" s="21">
        <f t="shared" si="3"/>
        <v>28.5</v>
      </c>
      <c r="G20" s="17">
        <v>16.5</v>
      </c>
      <c r="H20" s="17">
        <v>12</v>
      </c>
      <c r="I20" s="21">
        <f t="shared" si="4"/>
        <v>84.6</v>
      </c>
      <c r="J20" s="17">
        <v>67.3</v>
      </c>
      <c r="K20" s="17">
        <v>17.3</v>
      </c>
      <c r="L20" s="21">
        <f t="shared" si="5"/>
        <v>50</v>
      </c>
      <c r="M20" s="17"/>
      <c r="N20" s="17">
        <v>50</v>
      </c>
      <c r="O20" s="29">
        <f t="shared" si="6"/>
        <v>53</v>
      </c>
      <c r="P20" s="30"/>
      <c r="Q20" s="30">
        <v>53</v>
      </c>
    </row>
    <row r="21" spans="1:17" ht="10.5" customHeight="1" x14ac:dyDescent="0.15">
      <c r="A21" s="12" t="s">
        <v>14</v>
      </c>
      <c r="B21" s="21">
        <f t="shared" si="7"/>
        <v>261</v>
      </c>
      <c r="C21" s="17">
        <v>256.8</v>
      </c>
      <c r="D21" s="17">
        <v>4.2</v>
      </c>
      <c r="E21" s="17"/>
      <c r="F21" s="21">
        <f t="shared" si="3"/>
        <v>382.1</v>
      </c>
      <c r="G21" s="17">
        <v>366.1</v>
      </c>
      <c r="H21" s="17">
        <v>16</v>
      </c>
      <c r="I21" s="21">
        <f t="shared" si="4"/>
        <v>440.40000000000003</v>
      </c>
      <c r="J21" s="17">
        <v>390.8</v>
      </c>
      <c r="K21" s="17">
        <v>49.6</v>
      </c>
      <c r="L21" s="21">
        <f t="shared" si="5"/>
        <v>31</v>
      </c>
      <c r="M21" s="17"/>
      <c r="N21" s="17">
        <v>31</v>
      </c>
      <c r="O21" s="29">
        <f t="shared" si="6"/>
        <v>25.5</v>
      </c>
      <c r="P21" s="30"/>
      <c r="Q21" s="30">
        <v>25.5</v>
      </c>
    </row>
    <row r="22" spans="1:17" ht="8.25" customHeight="1" x14ac:dyDescent="0.15">
      <c r="A22" s="12" t="s">
        <v>15</v>
      </c>
      <c r="B22" s="21">
        <f>SUM(C22:E22)</f>
        <v>6</v>
      </c>
      <c r="C22" s="17"/>
      <c r="D22" s="17">
        <v>6</v>
      </c>
      <c r="E22" s="17"/>
      <c r="F22" s="21">
        <f t="shared" si="3"/>
        <v>18</v>
      </c>
      <c r="G22" s="17"/>
      <c r="H22" s="17">
        <v>18</v>
      </c>
      <c r="I22" s="21">
        <f t="shared" si="4"/>
        <v>32.9</v>
      </c>
      <c r="J22" s="17"/>
      <c r="K22" s="17">
        <v>32.9</v>
      </c>
      <c r="L22" s="21">
        <f t="shared" si="5"/>
        <v>73</v>
      </c>
      <c r="M22" s="17"/>
      <c r="N22" s="17">
        <v>73</v>
      </c>
      <c r="O22" s="29">
        <f t="shared" si="6"/>
        <v>316.3</v>
      </c>
      <c r="P22" s="30">
        <v>231</v>
      </c>
      <c r="Q22" s="30">
        <v>85.3</v>
      </c>
    </row>
    <row r="23" spans="1:17" ht="8.25" customHeight="1" x14ac:dyDescent="0.15">
      <c r="A23" s="12" t="s">
        <v>16</v>
      </c>
      <c r="B23" s="21">
        <f>SUM(C23:E23)</f>
        <v>334.5</v>
      </c>
      <c r="C23" s="17">
        <v>328.1</v>
      </c>
      <c r="D23" s="17">
        <v>6.4</v>
      </c>
      <c r="E23" s="17"/>
      <c r="F23" s="21">
        <f t="shared" si="3"/>
        <v>162.5</v>
      </c>
      <c r="G23" s="17">
        <v>133.69999999999999</v>
      </c>
      <c r="H23" s="17">
        <v>28.8</v>
      </c>
      <c r="I23" s="21">
        <f t="shared" si="4"/>
        <v>150.10000000000002</v>
      </c>
      <c r="J23" s="17">
        <v>103.4</v>
      </c>
      <c r="K23" s="17">
        <v>46.7</v>
      </c>
      <c r="L23" s="21">
        <f t="shared" si="5"/>
        <v>40.5</v>
      </c>
      <c r="M23" s="17"/>
      <c r="N23" s="17">
        <v>40.5</v>
      </c>
      <c r="O23" s="29">
        <f>SUM(Q23:Q23)</f>
        <v>55.4</v>
      </c>
      <c r="P23" s="31"/>
      <c r="Q23" s="30">
        <v>55.4</v>
      </c>
    </row>
    <row r="24" spans="1:17" ht="8.25" customHeight="1" x14ac:dyDescent="0.15">
      <c r="A24" s="12" t="s">
        <v>17</v>
      </c>
      <c r="B24" s="21">
        <f>SUM(C24:E24)</f>
        <v>66.399999999999991</v>
      </c>
      <c r="C24" s="17">
        <v>56.8</v>
      </c>
      <c r="D24" s="17">
        <v>9.6</v>
      </c>
      <c r="E24" s="17"/>
      <c r="F24" s="21">
        <f t="shared" si="3"/>
        <v>108.1</v>
      </c>
      <c r="G24" s="17">
        <v>90.5</v>
      </c>
      <c r="H24" s="17">
        <v>17.600000000000001</v>
      </c>
      <c r="I24" s="21">
        <f t="shared" si="4"/>
        <v>130.30000000000001</v>
      </c>
      <c r="J24" s="17">
        <v>99</v>
      </c>
      <c r="K24" s="17">
        <v>31.3</v>
      </c>
      <c r="L24" s="21">
        <f t="shared" si="5"/>
        <v>70</v>
      </c>
      <c r="M24" s="17"/>
      <c r="N24" s="17">
        <v>70</v>
      </c>
      <c r="O24" s="29">
        <f>SUM(Q24:Q24)</f>
        <v>97.6</v>
      </c>
      <c r="P24" s="31"/>
      <c r="Q24" s="30">
        <v>97.6</v>
      </c>
    </row>
    <row r="25" spans="1:17" ht="10.5" customHeight="1" x14ac:dyDescent="0.15">
      <c r="A25" s="12" t="s">
        <v>18</v>
      </c>
      <c r="B25" s="21">
        <f t="shared" si="7"/>
        <v>4.3</v>
      </c>
      <c r="C25" s="17"/>
      <c r="D25" s="17">
        <v>4.3</v>
      </c>
      <c r="E25" s="17"/>
      <c r="F25" s="21">
        <f t="shared" si="3"/>
        <v>18</v>
      </c>
      <c r="G25" s="17"/>
      <c r="H25" s="17">
        <v>18</v>
      </c>
      <c r="I25" s="21">
        <f t="shared" si="4"/>
        <v>86.6</v>
      </c>
      <c r="J25" s="17">
        <v>41.9</v>
      </c>
      <c r="K25" s="17">
        <v>44.7</v>
      </c>
      <c r="L25" s="21">
        <f t="shared" si="5"/>
        <v>31</v>
      </c>
      <c r="M25" s="17"/>
      <c r="N25" s="17">
        <v>31</v>
      </c>
      <c r="O25" s="29">
        <f>SUM(Q25:Q25)</f>
        <v>55.4</v>
      </c>
      <c r="P25" s="31"/>
      <c r="Q25" s="30">
        <v>55.4</v>
      </c>
    </row>
    <row r="26" spans="1:17" ht="8.25" customHeight="1" x14ac:dyDescent="0.15">
      <c r="A26" s="12" t="s">
        <v>19</v>
      </c>
      <c r="B26" s="21">
        <f t="shared" si="7"/>
        <v>3</v>
      </c>
      <c r="C26" s="17"/>
      <c r="D26" s="17">
        <v>3</v>
      </c>
      <c r="E26" s="17"/>
      <c r="F26" s="21">
        <f t="shared" si="3"/>
        <v>152</v>
      </c>
      <c r="G26" s="17">
        <v>147.19999999999999</v>
      </c>
      <c r="H26" s="17">
        <v>4.8</v>
      </c>
      <c r="I26" s="21">
        <f t="shared" si="4"/>
        <v>157.69999999999999</v>
      </c>
      <c r="J26" s="17">
        <v>143.69999999999999</v>
      </c>
      <c r="K26" s="17">
        <v>14</v>
      </c>
      <c r="L26" s="21">
        <f t="shared" si="5"/>
        <v>50</v>
      </c>
      <c r="M26" s="17"/>
      <c r="N26" s="17">
        <v>50</v>
      </c>
      <c r="O26" s="29">
        <f>SUM(Q26:Q26)</f>
        <v>55.5</v>
      </c>
      <c r="P26" s="31"/>
      <c r="Q26" s="30">
        <v>55.5</v>
      </c>
    </row>
    <row r="27" spans="1:17" ht="8.25" customHeight="1" x14ac:dyDescent="0.15">
      <c r="A27" s="12" t="s">
        <v>20</v>
      </c>
      <c r="B27" s="21">
        <f t="shared" si="7"/>
        <v>6.3</v>
      </c>
      <c r="C27" s="17"/>
      <c r="D27" s="17">
        <v>6.3</v>
      </c>
      <c r="E27" s="17"/>
      <c r="F27" s="21">
        <f t="shared" si="3"/>
        <v>20</v>
      </c>
      <c r="G27" s="17"/>
      <c r="H27" s="17">
        <v>20</v>
      </c>
      <c r="I27" s="21">
        <f t="shared" si="4"/>
        <v>274.60000000000002</v>
      </c>
      <c r="J27" s="17">
        <v>219.6</v>
      </c>
      <c r="K27" s="17">
        <v>55</v>
      </c>
      <c r="L27" s="21">
        <f t="shared" si="5"/>
        <v>102.5</v>
      </c>
      <c r="M27" s="17">
        <v>50</v>
      </c>
      <c r="N27" s="17">
        <v>52.5</v>
      </c>
      <c r="O27" s="29">
        <f>SUM(Q27:Q27)</f>
        <v>65.2</v>
      </c>
      <c r="P27" s="31"/>
      <c r="Q27" s="30">
        <v>65.2</v>
      </c>
    </row>
    <row r="28" spans="1:17" ht="8.25" customHeight="1" x14ac:dyDescent="0.15">
      <c r="A28" s="12" t="s">
        <v>21</v>
      </c>
      <c r="B28" s="21">
        <f t="shared" si="7"/>
        <v>105.7</v>
      </c>
      <c r="C28" s="17">
        <v>100</v>
      </c>
      <c r="D28" s="17">
        <v>5.7</v>
      </c>
      <c r="E28" s="17"/>
      <c r="F28" s="21">
        <f t="shared" si="3"/>
        <v>26.3</v>
      </c>
      <c r="G28" s="17">
        <v>9.8000000000000007</v>
      </c>
      <c r="H28" s="17">
        <v>16.5</v>
      </c>
      <c r="I28" s="21">
        <f t="shared" si="4"/>
        <v>86.7</v>
      </c>
      <c r="J28" s="17">
        <v>56.7</v>
      </c>
      <c r="K28" s="17">
        <v>30</v>
      </c>
      <c r="L28" s="21">
        <f t="shared" si="5"/>
        <v>41</v>
      </c>
      <c r="M28" s="17"/>
      <c r="N28" s="17">
        <v>41</v>
      </c>
      <c r="O28" s="29">
        <f t="shared" ref="O28:O42" si="8">SUM(P28:Q28)</f>
        <v>42.7</v>
      </c>
      <c r="P28" s="30"/>
      <c r="Q28" s="30">
        <v>42.7</v>
      </c>
    </row>
    <row r="29" spans="1:17" ht="11.25" customHeight="1" x14ac:dyDescent="0.15">
      <c r="A29" s="12" t="s">
        <v>22</v>
      </c>
      <c r="B29" s="21">
        <f t="shared" si="7"/>
        <v>236.79999999999998</v>
      </c>
      <c r="C29" s="17">
        <v>231.1</v>
      </c>
      <c r="D29" s="17">
        <v>5.7</v>
      </c>
      <c r="E29" s="17"/>
      <c r="F29" s="21">
        <f t="shared" si="3"/>
        <v>301.8</v>
      </c>
      <c r="G29" s="17">
        <v>291.8</v>
      </c>
      <c r="H29" s="17">
        <v>10</v>
      </c>
      <c r="I29" s="21">
        <f t="shared" si="4"/>
        <v>309</v>
      </c>
      <c r="J29" s="17">
        <v>278.3</v>
      </c>
      <c r="K29" s="17">
        <v>30.7</v>
      </c>
      <c r="L29" s="21">
        <f t="shared" si="5"/>
        <v>30.6</v>
      </c>
      <c r="M29" s="17"/>
      <c r="N29" s="17">
        <v>30.6</v>
      </c>
      <c r="O29" s="29">
        <f t="shared" si="8"/>
        <v>41</v>
      </c>
      <c r="P29" s="30"/>
      <c r="Q29" s="30">
        <v>41</v>
      </c>
    </row>
    <row r="30" spans="1:17" ht="8.25" customHeight="1" x14ac:dyDescent="0.15">
      <c r="A30" s="12" t="s">
        <v>23</v>
      </c>
      <c r="B30" s="21">
        <f t="shared" si="7"/>
        <v>5.8</v>
      </c>
      <c r="C30" s="17"/>
      <c r="D30" s="17">
        <v>5.8</v>
      </c>
      <c r="E30" s="17"/>
      <c r="F30" s="21">
        <f t="shared" si="3"/>
        <v>24.2</v>
      </c>
      <c r="G30" s="17"/>
      <c r="H30" s="17">
        <v>24.2</v>
      </c>
      <c r="I30" s="21">
        <f t="shared" si="4"/>
        <v>36.6</v>
      </c>
      <c r="J30" s="17"/>
      <c r="K30" s="17">
        <v>36.6</v>
      </c>
      <c r="L30" s="21">
        <f t="shared" si="5"/>
        <v>4</v>
      </c>
      <c r="M30" s="17"/>
      <c r="N30" s="17">
        <v>4</v>
      </c>
      <c r="O30" s="29">
        <f t="shared" si="8"/>
        <v>25.3</v>
      </c>
      <c r="P30" s="30"/>
      <c r="Q30" s="30">
        <v>25.3</v>
      </c>
    </row>
    <row r="31" spans="1:17" ht="8.25" customHeight="1" x14ac:dyDescent="0.15">
      <c r="A31" s="12" t="s">
        <v>24</v>
      </c>
      <c r="B31" s="21">
        <f t="shared" si="7"/>
        <v>12.9</v>
      </c>
      <c r="C31" s="17">
        <v>8.9</v>
      </c>
      <c r="D31" s="17">
        <v>4</v>
      </c>
      <c r="E31" s="17"/>
      <c r="F31" s="21">
        <f t="shared" si="3"/>
        <v>30.7</v>
      </c>
      <c r="G31" s="17"/>
      <c r="H31" s="17">
        <v>30.7</v>
      </c>
      <c r="I31" s="21">
        <f t="shared" si="4"/>
        <v>140</v>
      </c>
      <c r="J31" s="17">
        <v>83.5</v>
      </c>
      <c r="K31" s="17">
        <v>56.5</v>
      </c>
      <c r="L31" s="21">
        <f t="shared" si="5"/>
        <v>0</v>
      </c>
      <c r="M31" s="17"/>
      <c r="N31" s="17"/>
      <c r="O31" s="29">
        <f t="shared" si="8"/>
        <v>105</v>
      </c>
      <c r="P31" s="30"/>
      <c r="Q31" s="30">
        <v>105</v>
      </c>
    </row>
    <row r="32" spans="1:17" ht="8.25" customHeight="1" x14ac:dyDescent="0.15">
      <c r="A32" s="12" t="s">
        <v>25</v>
      </c>
      <c r="B32" s="21">
        <f t="shared" si="7"/>
        <v>7.3</v>
      </c>
      <c r="C32" s="18"/>
      <c r="D32" s="17">
        <v>7.3</v>
      </c>
      <c r="E32" s="17"/>
      <c r="F32" s="21">
        <f t="shared" si="3"/>
        <v>50</v>
      </c>
      <c r="G32" s="17">
        <v>30</v>
      </c>
      <c r="H32" s="17">
        <v>20</v>
      </c>
      <c r="I32" s="21">
        <f t="shared" si="4"/>
        <v>29.9</v>
      </c>
      <c r="J32" s="17"/>
      <c r="K32" s="17">
        <v>29.9</v>
      </c>
      <c r="L32" s="21">
        <f t="shared" si="5"/>
        <v>0.5</v>
      </c>
      <c r="M32" s="17"/>
      <c r="N32" s="17">
        <v>0.5</v>
      </c>
      <c r="O32" s="29">
        <f t="shared" si="8"/>
        <v>58.5</v>
      </c>
      <c r="P32" s="30"/>
      <c r="Q32" s="30">
        <v>58.5</v>
      </c>
    </row>
    <row r="33" spans="1:17" ht="11.25" customHeight="1" x14ac:dyDescent="0.15">
      <c r="A33" s="12" t="s">
        <v>26</v>
      </c>
      <c r="B33" s="21">
        <f t="shared" si="7"/>
        <v>342.2</v>
      </c>
      <c r="C33" s="17">
        <v>334.2</v>
      </c>
      <c r="D33" s="17">
        <v>8</v>
      </c>
      <c r="E33" s="17"/>
      <c r="F33" s="21">
        <f t="shared" si="3"/>
        <v>265</v>
      </c>
      <c r="G33" s="17">
        <v>245</v>
      </c>
      <c r="H33" s="17">
        <v>20</v>
      </c>
      <c r="I33" s="21">
        <f t="shared" si="4"/>
        <v>239.1</v>
      </c>
      <c r="J33" s="17">
        <v>209.1</v>
      </c>
      <c r="K33" s="17">
        <v>30</v>
      </c>
      <c r="L33" s="21">
        <f t="shared" si="5"/>
        <v>215</v>
      </c>
      <c r="M33" s="17">
        <v>165</v>
      </c>
      <c r="N33" s="17">
        <v>50</v>
      </c>
      <c r="O33" s="29">
        <f t="shared" si="8"/>
        <v>90.5</v>
      </c>
      <c r="P33" s="30">
        <v>35</v>
      </c>
      <c r="Q33" s="30">
        <v>55.5</v>
      </c>
    </row>
    <row r="34" spans="1:17" ht="8.25" customHeight="1" x14ac:dyDescent="0.15">
      <c r="A34" s="12" t="s">
        <v>27</v>
      </c>
      <c r="B34" s="21">
        <f>SUM(C34:E34)</f>
        <v>125.3</v>
      </c>
      <c r="C34" s="17">
        <v>117</v>
      </c>
      <c r="D34" s="17">
        <v>8.3000000000000007</v>
      </c>
      <c r="E34" s="17"/>
      <c r="F34" s="21">
        <f t="shared" si="3"/>
        <v>31.3</v>
      </c>
      <c r="G34" s="17">
        <v>8</v>
      </c>
      <c r="H34" s="17">
        <v>23.3</v>
      </c>
      <c r="I34" s="21">
        <f t="shared" si="4"/>
        <v>94</v>
      </c>
      <c r="J34" s="17">
        <v>60</v>
      </c>
      <c r="K34" s="17">
        <v>34</v>
      </c>
      <c r="L34" s="21">
        <f t="shared" si="5"/>
        <v>3.1</v>
      </c>
      <c r="M34" s="17"/>
      <c r="N34" s="17">
        <v>3.1</v>
      </c>
      <c r="O34" s="29">
        <f t="shared" si="8"/>
        <v>163.30000000000001</v>
      </c>
      <c r="P34" s="30">
        <v>106</v>
      </c>
      <c r="Q34" s="30">
        <v>57.3</v>
      </c>
    </row>
    <row r="35" spans="1:17" ht="8.25" customHeight="1" x14ac:dyDescent="0.15">
      <c r="A35" s="12" t="s">
        <v>28</v>
      </c>
      <c r="B35" s="21">
        <f t="shared" si="7"/>
        <v>0</v>
      </c>
      <c r="C35" s="17"/>
      <c r="D35" s="17"/>
      <c r="E35" s="17"/>
      <c r="F35" s="21">
        <f t="shared" si="3"/>
        <v>5</v>
      </c>
      <c r="G35" s="17"/>
      <c r="H35" s="17">
        <v>5</v>
      </c>
      <c r="I35" s="21">
        <f t="shared" si="4"/>
        <v>0</v>
      </c>
      <c r="J35" s="17"/>
      <c r="K35" s="17"/>
      <c r="L35" s="21">
        <f t="shared" si="5"/>
        <v>0</v>
      </c>
      <c r="M35" s="17"/>
      <c r="N35" s="17"/>
      <c r="O35" s="29">
        <f t="shared" si="8"/>
        <v>18.3</v>
      </c>
      <c r="P35" s="30"/>
      <c r="Q35" s="30">
        <v>18.3</v>
      </c>
    </row>
    <row r="36" spans="1:17" ht="8.25" customHeight="1" x14ac:dyDescent="0.15">
      <c r="A36" s="12" t="s">
        <v>29</v>
      </c>
      <c r="B36" s="21">
        <f t="shared" si="7"/>
        <v>162.4</v>
      </c>
      <c r="C36" s="17">
        <v>158.4</v>
      </c>
      <c r="D36" s="17">
        <v>4</v>
      </c>
      <c r="E36" s="17"/>
      <c r="F36" s="21">
        <f t="shared" si="3"/>
        <v>191.3</v>
      </c>
      <c r="G36" s="17">
        <v>176.3</v>
      </c>
      <c r="H36" s="17">
        <v>15</v>
      </c>
      <c r="I36" s="21">
        <f t="shared" si="4"/>
        <v>335.2</v>
      </c>
      <c r="J36" s="17">
        <v>301.8</v>
      </c>
      <c r="K36" s="17">
        <v>33.4</v>
      </c>
      <c r="L36" s="21">
        <f t="shared" si="5"/>
        <v>50</v>
      </c>
      <c r="M36" s="17"/>
      <c r="N36" s="17">
        <v>50</v>
      </c>
      <c r="O36" s="29">
        <f t="shared" si="8"/>
        <v>49</v>
      </c>
      <c r="P36" s="30">
        <v>49</v>
      </c>
      <c r="Q36" s="30"/>
    </row>
    <row r="37" spans="1:17" ht="11.25" customHeight="1" x14ac:dyDescent="0.15">
      <c r="A37" s="12" t="s">
        <v>30</v>
      </c>
      <c r="B37" s="21">
        <f t="shared" si="7"/>
        <v>24.3</v>
      </c>
      <c r="C37" s="17">
        <v>19.8</v>
      </c>
      <c r="D37" s="17">
        <v>4.5</v>
      </c>
      <c r="E37" s="17"/>
      <c r="F37" s="21">
        <f t="shared" si="3"/>
        <v>59</v>
      </c>
      <c r="G37" s="17">
        <v>47</v>
      </c>
      <c r="H37" s="17">
        <v>12</v>
      </c>
      <c r="I37" s="21">
        <f t="shared" si="4"/>
        <v>149.1</v>
      </c>
      <c r="J37" s="17">
        <v>118.8</v>
      </c>
      <c r="K37" s="17">
        <v>30.3</v>
      </c>
      <c r="L37" s="21">
        <f t="shared" si="5"/>
        <v>32.4</v>
      </c>
      <c r="M37" s="17"/>
      <c r="N37" s="17">
        <v>32.4</v>
      </c>
      <c r="O37" s="29">
        <f t="shared" si="8"/>
        <v>40</v>
      </c>
      <c r="P37" s="30"/>
      <c r="Q37" s="30">
        <v>40</v>
      </c>
    </row>
    <row r="38" spans="1:17" ht="8.25" customHeight="1" x14ac:dyDescent="0.15">
      <c r="A38" s="12" t="s">
        <v>31</v>
      </c>
      <c r="B38" s="21">
        <f t="shared" si="7"/>
        <v>7.2</v>
      </c>
      <c r="C38" s="17"/>
      <c r="D38" s="17">
        <v>7.2</v>
      </c>
      <c r="E38" s="17"/>
      <c r="F38" s="21">
        <f t="shared" si="3"/>
        <v>12</v>
      </c>
      <c r="G38" s="17"/>
      <c r="H38" s="17">
        <v>12</v>
      </c>
      <c r="I38" s="21">
        <f t="shared" si="4"/>
        <v>439.5</v>
      </c>
      <c r="J38" s="17">
        <v>409.5</v>
      </c>
      <c r="K38" s="17">
        <v>30</v>
      </c>
      <c r="L38" s="21">
        <f t="shared" si="5"/>
        <v>34.799999999999997</v>
      </c>
      <c r="M38" s="17"/>
      <c r="N38" s="17">
        <v>34.799999999999997</v>
      </c>
      <c r="O38" s="29">
        <f t="shared" si="8"/>
        <v>55.5</v>
      </c>
      <c r="P38" s="30"/>
      <c r="Q38" s="30">
        <v>55.5</v>
      </c>
    </row>
    <row r="39" spans="1:17" ht="8.25" customHeight="1" x14ac:dyDescent="0.15">
      <c r="A39" s="12" t="s">
        <v>32</v>
      </c>
      <c r="B39" s="21">
        <f t="shared" si="7"/>
        <v>6.5</v>
      </c>
      <c r="C39" s="17"/>
      <c r="D39" s="17">
        <v>6.5</v>
      </c>
      <c r="E39" s="17"/>
      <c r="F39" s="21">
        <f t="shared" si="3"/>
        <v>12</v>
      </c>
      <c r="G39" s="17"/>
      <c r="H39" s="17">
        <v>12</v>
      </c>
      <c r="I39" s="21">
        <f t="shared" si="4"/>
        <v>35</v>
      </c>
      <c r="J39" s="17"/>
      <c r="K39" s="17">
        <v>35</v>
      </c>
      <c r="L39" s="21">
        <f t="shared" si="5"/>
        <v>60</v>
      </c>
      <c r="M39" s="17"/>
      <c r="N39" s="17">
        <v>60</v>
      </c>
      <c r="O39" s="29">
        <f t="shared" si="8"/>
        <v>69.099999999999994</v>
      </c>
      <c r="P39" s="30"/>
      <c r="Q39" s="30">
        <v>69.099999999999994</v>
      </c>
    </row>
    <row r="40" spans="1:17" ht="8.25" customHeight="1" x14ac:dyDescent="0.15">
      <c r="A40" s="12" t="s">
        <v>33</v>
      </c>
      <c r="B40" s="21">
        <f t="shared" si="7"/>
        <v>94.7</v>
      </c>
      <c r="C40" s="17">
        <v>89</v>
      </c>
      <c r="D40" s="17">
        <v>5.7</v>
      </c>
      <c r="E40" s="17"/>
      <c r="F40" s="21">
        <f t="shared" si="3"/>
        <v>90.5</v>
      </c>
      <c r="G40" s="17">
        <v>68</v>
      </c>
      <c r="H40" s="17">
        <v>22.5</v>
      </c>
      <c r="I40" s="21">
        <f t="shared" si="4"/>
        <v>57.1</v>
      </c>
      <c r="J40" s="17">
        <v>11</v>
      </c>
      <c r="K40" s="17">
        <v>46.1</v>
      </c>
      <c r="L40" s="21">
        <f t="shared" si="5"/>
        <v>61</v>
      </c>
      <c r="M40" s="17"/>
      <c r="N40" s="17">
        <v>61</v>
      </c>
      <c r="O40" s="29">
        <f t="shared" si="8"/>
        <v>55</v>
      </c>
      <c r="P40" s="30"/>
      <c r="Q40" s="30">
        <v>55</v>
      </c>
    </row>
    <row r="41" spans="1:17" ht="10.5" customHeight="1" x14ac:dyDescent="0.15">
      <c r="A41" s="12" t="s">
        <v>34</v>
      </c>
      <c r="B41" s="21">
        <f t="shared" si="7"/>
        <v>0</v>
      </c>
      <c r="C41" s="17"/>
      <c r="D41" s="17"/>
      <c r="E41" s="19"/>
      <c r="F41" s="21">
        <f t="shared" si="3"/>
        <v>0</v>
      </c>
      <c r="G41" s="17"/>
      <c r="H41" s="17"/>
      <c r="I41" s="21">
        <f t="shared" si="4"/>
        <v>0</v>
      </c>
      <c r="J41" s="17"/>
      <c r="K41" s="17"/>
      <c r="L41" s="21">
        <f t="shared" si="5"/>
        <v>0</v>
      </c>
      <c r="M41" s="17"/>
      <c r="N41" s="17"/>
      <c r="O41" s="29">
        <f t="shared" si="8"/>
        <v>0</v>
      </c>
      <c r="P41" s="30"/>
      <c r="Q41" s="30"/>
    </row>
    <row r="42" spans="1:17" ht="8.25" customHeight="1" x14ac:dyDescent="0.15">
      <c r="A42" s="12" t="s">
        <v>35</v>
      </c>
      <c r="B42" s="21">
        <f t="shared" si="7"/>
        <v>0</v>
      </c>
      <c r="C42" s="17"/>
      <c r="D42" s="17"/>
      <c r="E42" s="19"/>
      <c r="F42" s="21">
        <f t="shared" si="3"/>
        <v>0</v>
      </c>
      <c r="G42" s="17"/>
      <c r="H42" s="17"/>
      <c r="I42" s="21">
        <f t="shared" si="4"/>
        <v>0</v>
      </c>
      <c r="J42" s="17"/>
      <c r="K42" s="17"/>
      <c r="L42" s="21">
        <f t="shared" si="5"/>
        <v>0</v>
      </c>
      <c r="M42" s="17"/>
      <c r="N42" s="17"/>
      <c r="O42" s="29">
        <f t="shared" si="8"/>
        <v>0</v>
      </c>
      <c r="P42" s="30"/>
      <c r="Q42" s="30"/>
    </row>
    <row r="43" spans="1:17" ht="3" customHeight="1" x14ac:dyDescent="0.15">
      <c r="A43" s="13"/>
      <c r="B43" s="20"/>
      <c r="C43" s="20"/>
      <c r="D43" s="20"/>
      <c r="E43" s="20"/>
      <c r="F43" s="22"/>
      <c r="G43" s="20"/>
      <c r="H43" s="20"/>
      <c r="I43" s="22"/>
      <c r="J43" s="20"/>
      <c r="K43" s="20"/>
      <c r="L43" s="20"/>
      <c r="M43" s="20"/>
      <c r="N43" s="20"/>
      <c r="O43" s="32"/>
      <c r="P43" s="32"/>
      <c r="Q43" s="32"/>
    </row>
    <row r="44" spans="1:17" ht="2.25" customHeight="1" x14ac:dyDescent="0.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7" ht="8.25" customHeight="1" x14ac:dyDescent="0.15">
      <c r="A45" s="15" t="s">
        <v>43</v>
      </c>
      <c r="B45" s="1"/>
      <c r="C45" s="1"/>
      <c r="D45" s="1"/>
      <c r="E45" s="1"/>
      <c r="F45" s="1"/>
      <c r="G45" s="5"/>
      <c r="H45" s="1"/>
      <c r="I45" s="1"/>
      <c r="J45" s="1"/>
      <c r="K45" s="1"/>
      <c r="L45" s="1"/>
      <c r="M45" s="1"/>
      <c r="N45" s="1"/>
    </row>
    <row r="46" spans="1:17" ht="8.25" customHeight="1" x14ac:dyDescent="0.15">
      <c r="A46" s="16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7" ht="8.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7" ht="8.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8.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8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8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8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8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8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8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1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8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8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8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8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8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8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51.9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mergeCells count="6">
    <mergeCell ref="O4:Q4"/>
    <mergeCell ref="B4:E4"/>
    <mergeCell ref="A4:A7"/>
    <mergeCell ref="F4:H4"/>
    <mergeCell ref="I4:K4"/>
    <mergeCell ref="L4:N4"/>
  </mergeCells>
  <phoneticPr fontId="0" type="noConversion"/>
  <printOptions horizontalCentered="1"/>
  <pageMargins left="0.98425196850393704" right="0.98425196850393704" top="1.5748031496062993" bottom="0.78740157480314965" header="0" footer="0"/>
  <pageSetup paperSize="11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P658</vt:lpstr>
      <vt:lpstr>'P658'!Área_de_impresión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2015-08-05T01:48:08Z</cp:lastPrinted>
  <dcterms:created xsi:type="dcterms:W3CDTF">2009-01-14T18:27:57Z</dcterms:created>
  <dcterms:modified xsi:type="dcterms:W3CDTF">2016-08-17T22:48:32Z</dcterms:modified>
</cp:coreProperties>
</file>