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480" yWindow="405" windowWidth="15480" windowHeight="9405"/>
  </bookViews>
  <sheets>
    <sheet name="M4_691" sheetId="4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M4_691!$A$1:$Q$46</definedName>
    <definedName name="DIFERENCIAS">#N/A</definedName>
    <definedName name="VARIABLES">#N/A</definedName>
  </definedNames>
  <calcPr calcId="152511" concurrentCalc="0"/>
</workbook>
</file>

<file path=xl/calcChain.xml><?xml version="1.0" encoding="utf-8"?>
<calcChain xmlns="http://schemas.openxmlformats.org/spreadsheetml/2006/main">
  <c r="J40" i="4" l="1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7" i="4"/>
  <c r="J8" i="4"/>
  <c r="J6" i="4"/>
  <c r="Q6" i="4"/>
  <c r="P6" i="4"/>
  <c r="O6" i="4"/>
  <c r="N6" i="4"/>
  <c r="M6" i="4"/>
  <c r="L6" i="4"/>
  <c r="K6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I6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<sst xmlns="http://schemas.openxmlformats.org/spreadsheetml/2006/main" count="59" uniqueCount="51">
  <si>
    <t>(Millones de pesos)</t>
  </si>
  <si>
    <t>Total</t>
  </si>
  <si>
    <t>Fondo Regional</t>
  </si>
  <si>
    <t>PROFIS</t>
  </si>
  <si>
    <t>Otros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</si>
  <si>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</si>
  <si>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</si>
  <si>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</si>
  <si>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</si>
  <si>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</si>
  <si>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</si>
  <si>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</si>
  <si>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</si>
  <si>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</si>
  <si>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</si>
  <si>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</si>
  <si>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</si>
  <si>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</si>
  <si>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</si>
  <si>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</si>
  <si>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</si>
  <si>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</si>
  <si>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</si>
  <si>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</si>
  <si>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</si>
  <si>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</si>
  <si>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</si>
  <si>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</si>
  <si>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</si>
  <si>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</si>
  <si>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</si>
  <si>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</si>
  <si>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</si>
  <si>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</si>
  <si>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</si>
  <si>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</si>
  <si>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</si>
  <si>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 No distribuible</t>
  </si>
  <si>
    <t xml:space="preserve"> geográficamente</t>
  </si>
  <si>
    <t>Recursos transferidos a través del Ramo 23 a las entidades federativas</t>
  </si>
  <si>
    <t>FEIEF</t>
  </si>
  <si>
    <t>Entidad 
Federativa</t>
  </si>
  <si>
    <t>Progra-mas Regio-nales</t>
  </si>
  <si>
    <t>(Concluye)</t>
  </si>
  <si>
    <t>2/ La suma de los parciales puede no coincidir con los totales debido al redondeo de las cifras. Los espacios en blanco indican la ausencia de movimientos.</t>
  </si>
  <si>
    <t>Fondos Metro-politanos</t>
  </si>
  <si>
    <t>Fondo de Pavimen-tación y Desarro-llo Municipal</t>
  </si>
  <si>
    <t>Fuente: Cuenta de la Hacienda Pública Federal. Para 2016, Presupuesto de Egresos de la Federación.</t>
  </si>
  <si>
    <r>
      <t xml:space="preserve">2016 </t>
    </r>
    <r>
      <rPr>
        <vertAlign val="superscript"/>
        <sz val="5"/>
        <rFont val="Soberana Sans Light"/>
        <family val="3"/>
      </rPr>
      <t>1/</t>
    </r>
  </si>
  <si>
    <t>1/ Presupuesto aprobado.</t>
  </si>
  <si>
    <r>
      <t xml:space="preserve">Total </t>
    </r>
    <r>
      <rPr>
        <b/>
        <vertAlign val="superscript"/>
        <sz val="4.5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</si>
</sst>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##\ ##0.0;\-\ ###\ ##0.0"/>
    <numFmt numFmtId="166" formatCode="0.0"/>
  </numFmts>
  <fonts count="11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4.5"/>
      <name val="Soberana Sans Light"/>
      <family val="3"/>
    </font>
    <font>
      <b/>
      <sz val="4.5"/>
      <name val="Soberana Sans Light"/>
      <family val="3"/>
    </font>
    <font>
      <vertAlign val="superscript"/>
      <sz val="5"/>
      <name val="Soberana Sans Light"/>
      <family val="3"/>
    </font>
    <font>
      <b/>
      <vertAlign val="superscript"/>
      <sz val="4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28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5" fontId="6" fillId="0" borderId="3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left"/>
    </xf>
    <xf numFmtId="165" fontId="7" fillId="2" borderId="2" xfId="0" applyNumberFormat="1" applyFont="1" applyFill="1" applyBorder="1" applyAlignment="1">
      <alignment horizontal="left"/>
    </xf>
    <xf numFmtId="0" fontId="6" fillId="0" borderId="0" xfId="0" applyFont="1"/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165" fontId="3" fillId="0" borderId="7" xfId="0" applyNumberFormat="1" applyFont="1" applyFill="1" applyBorder="1" applyAlignment="1">
      <alignment horizontal="right" vertical="top"/>
    </xf>
    <xf numFmtId="165" fontId="8" fillId="0" borderId="2" xfId="1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GridLines="0" tabSelected="1" zoomScale="190" zoomScaleNormal="190" workbookViewId="0">
      <selection activeCell="D12" sqref="D12"/>
    </sheetView>
  </sheetViews>
  <sheetFormatPr baseColWidth="10" defaultRowHeight="12.75" x14ac:dyDescent="0.2"/>
  <cols>
    <col min="1" max="1" width="9" customWidth="1"/>
    <col min="2" max="2" width="4.85546875" customWidth="1"/>
    <col min="3" max="4" width="4.140625" customWidth="1"/>
    <col min="5" max="5" width="4.42578125" customWidth="1"/>
    <col min="6" max="6" width="3.7109375" customWidth="1"/>
    <col min="7" max="7" width="4.140625" customWidth="1"/>
    <col min="8" max="8" width="3.7109375" customWidth="1"/>
    <col min="9" max="9" width="4.140625" customWidth="1"/>
    <col min="10" max="10" width="4.7109375" customWidth="1"/>
    <col min="11" max="24" width="4.140625" customWidth="1"/>
    <col min="25" max="25" width="4.42578125" customWidth="1"/>
  </cols>
  <sheetData>
    <row r="1" spans="1:25" ht="17.100000000000001" customHeight="1" x14ac:dyDescent="0.2">
      <c r="A1" s="3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9.9499999999999993" customHeight="1" x14ac:dyDescent="0.2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8" t="s">
        <v>43</v>
      </c>
      <c r="R2" s="16"/>
      <c r="S2" s="1"/>
      <c r="T2" s="1"/>
      <c r="U2" s="1"/>
      <c r="V2" s="1"/>
      <c r="W2" s="1"/>
      <c r="X2" s="22"/>
      <c r="Y2" s="22"/>
    </row>
    <row r="3" spans="1:25" ht="12" customHeight="1" x14ac:dyDescent="0.2">
      <c r="A3" s="23" t="s">
        <v>41</v>
      </c>
      <c r="B3" s="25">
        <v>2015</v>
      </c>
      <c r="C3" s="26"/>
      <c r="D3" s="26"/>
      <c r="E3" s="26"/>
      <c r="F3" s="26"/>
      <c r="G3" s="26"/>
      <c r="H3" s="26"/>
      <c r="I3" s="27"/>
      <c r="J3" s="25" t="s">
        <v>48</v>
      </c>
      <c r="K3" s="26"/>
      <c r="L3" s="26"/>
      <c r="M3" s="26"/>
      <c r="N3" s="26"/>
      <c r="O3" s="26"/>
      <c r="P3" s="26"/>
      <c r="Q3" s="27"/>
      <c r="R3" s="17"/>
    </row>
    <row r="4" spans="1:25" ht="42.75" customHeight="1" x14ac:dyDescent="0.2">
      <c r="A4" s="24"/>
      <c r="B4" s="15" t="s">
        <v>1</v>
      </c>
      <c r="C4" s="15" t="s">
        <v>40</v>
      </c>
      <c r="D4" s="14" t="s">
        <v>42</v>
      </c>
      <c r="E4" s="14" t="s">
        <v>45</v>
      </c>
      <c r="F4" s="14" t="s">
        <v>2</v>
      </c>
      <c r="G4" s="14" t="s">
        <v>46</v>
      </c>
      <c r="H4" s="14" t="s">
        <v>3</v>
      </c>
      <c r="I4" s="14" t="s">
        <v>4</v>
      </c>
      <c r="J4" s="15" t="s">
        <v>1</v>
      </c>
      <c r="K4" s="15" t="s">
        <v>40</v>
      </c>
      <c r="L4" s="14" t="s">
        <v>42</v>
      </c>
      <c r="M4" s="14" t="s">
        <v>45</v>
      </c>
      <c r="N4" s="14" t="s">
        <v>2</v>
      </c>
      <c r="O4" s="14" t="s">
        <v>46</v>
      </c>
      <c r="P4" s="14" t="s">
        <v>3</v>
      </c>
      <c r="Q4" s="14" t="s">
        <v>4</v>
      </c>
    </row>
    <row r="5" spans="1:25" ht="3.75" customHeight="1" x14ac:dyDescent="0.2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5" ht="9" customHeight="1" x14ac:dyDescent="0.2">
      <c r="A6" s="11" t="s">
        <v>50</v>
      </c>
      <c r="B6" s="19">
        <f>SUM(B7:B40)</f>
        <v>129791.22749419</v>
      </c>
      <c r="C6" s="19">
        <f t="shared" ref="C6" si="0">SUM(C8:C40)</f>
        <v>4839.0355200000004</v>
      </c>
      <c r="D6" s="19">
        <f>SUM(D7:D40)</f>
        <v>3341.5268566299997</v>
      </c>
      <c r="E6" s="19">
        <f t="shared" ref="E6:I6" si="1">SUM(E7:E40)</f>
        <v>10158.581506289998</v>
      </c>
      <c r="F6" s="19">
        <f t="shared" si="1"/>
        <v>6622.8733318800014</v>
      </c>
      <c r="G6" s="19">
        <f t="shared" si="1"/>
        <v>4971.6339059299999</v>
      </c>
      <c r="H6" s="19">
        <f t="shared" si="1"/>
        <v>189.99736010000004</v>
      </c>
      <c r="I6" s="19">
        <f t="shared" si="1"/>
        <v>99667.579013360024</v>
      </c>
      <c r="J6" s="19">
        <f>SUM(J7:J40)</f>
        <v>66641.292711999995</v>
      </c>
      <c r="K6" s="19">
        <f t="shared" ref="K6" si="2">SUM(K8:K40)</f>
        <v>3110.7</v>
      </c>
      <c r="L6" s="19">
        <f>SUM(L7:L40)</f>
        <v>1716.3242150000001</v>
      </c>
      <c r="M6" s="19">
        <f t="shared" ref="M6:Q6" si="3">SUM(M7:M40)</f>
        <v>10400.284714999996</v>
      </c>
      <c r="N6" s="19">
        <f t="shared" si="3"/>
        <v>7192.6663379999991</v>
      </c>
      <c r="O6" s="19">
        <f t="shared" si="3"/>
        <v>0</v>
      </c>
      <c r="P6" s="19">
        <f t="shared" si="3"/>
        <v>335</v>
      </c>
      <c r="Q6" s="19">
        <f t="shared" si="3"/>
        <v>43886.317444</v>
      </c>
    </row>
    <row r="7" spans="1:25" ht="9" customHeight="1" x14ac:dyDescent="0.2">
      <c r="A7" s="12" t="s">
        <v>5</v>
      </c>
      <c r="B7" s="19">
        <f>SUM(C7:I7)</f>
        <v>1089.6512914099997</v>
      </c>
      <c r="C7" s="20">
        <v>0</v>
      </c>
      <c r="D7" s="20">
        <v>0</v>
      </c>
      <c r="E7" s="20">
        <v>116.19817576000001</v>
      </c>
      <c r="F7" s="20">
        <v>0</v>
      </c>
      <c r="G7" s="20">
        <v>39.96</v>
      </c>
      <c r="H7" s="20">
        <v>6.00474</v>
      </c>
      <c r="I7" s="20">
        <v>927.48837564999974</v>
      </c>
      <c r="J7" s="19">
        <f>SUM(K7:Q7)</f>
        <v>138.09839500000001</v>
      </c>
      <c r="K7" s="20"/>
      <c r="L7" s="20"/>
      <c r="M7" s="20">
        <v>138.09839500000001</v>
      </c>
      <c r="N7" s="20">
        <v>0</v>
      </c>
      <c r="O7" s="20"/>
      <c r="P7" s="20"/>
      <c r="Q7" s="20"/>
    </row>
    <row r="8" spans="1:25" ht="9" customHeight="1" x14ac:dyDescent="0.2">
      <c r="A8" s="12" t="s">
        <v>6</v>
      </c>
      <c r="B8" s="19">
        <f t="shared" ref="B8:B40" si="4">SUM(C8:I8)</f>
        <v>2972.7684884699993</v>
      </c>
      <c r="C8" s="20">
        <v>0</v>
      </c>
      <c r="D8" s="20">
        <v>194.99998047</v>
      </c>
      <c r="E8" s="20">
        <v>158.3909075</v>
      </c>
      <c r="F8" s="20">
        <v>0</v>
      </c>
      <c r="G8" s="20">
        <v>107.207685</v>
      </c>
      <c r="H8" s="20">
        <v>6.8894190000000002</v>
      </c>
      <c r="I8" s="20">
        <v>2505.2804964999996</v>
      </c>
      <c r="J8" s="19">
        <f t="shared" ref="J8:J40" si="5">SUM(K8:Q8)</f>
        <v>158.54945699999999</v>
      </c>
      <c r="K8" s="20"/>
      <c r="L8" s="20"/>
      <c r="M8" s="20">
        <v>158.54945699999999</v>
      </c>
      <c r="N8" s="20">
        <v>0</v>
      </c>
      <c r="O8" s="20"/>
      <c r="P8" s="20"/>
      <c r="Q8" s="20"/>
    </row>
    <row r="9" spans="1:25" ht="9" customHeight="1" x14ac:dyDescent="0.2">
      <c r="A9" s="12" t="s">
        <v>7</v>
      </c>
      <c r="B9" s="19">
        <f t="shared" si="4"/>
        <v>1315.6985744900003</v>
      </c>
      <c r="C9" s="20">
        <v>0</v>
      </c>
      <c r="D9" s="20">
        <v>0</v>
      </c>
      <c r="E9" s="20">
        <v>0</v>
      </c>
      <c r="F9" s="20">
        <v>0</v>
      </c>
      <c r="G9" s="20">
        <v>101.3985</v>
      </c>
      <c r="H9" s="20">
        <v>6.0152520000000003</v>
      </c>
      <c r="I9" s="20">
        <v>1208.2848224900004</v>
      </c>
      <c r="J9" s="19">
        <f t="shared" si="5"/>
        <v>0</v>
      </c>
      <c r="K9" s="20"/>
      <c r="L9" s="20"/>
      <c r="M9" s="20"/>
      <c r="N9" s="20"/>
      <c r="O9" s="20"/>
      <c r="P9" s="20"/>
      <c r="Q9" s="20"/>
    </row>
    <row r="10" spans="1:25" ht="9" customHeight="1" x14ac:dyDescent="0.2">
      <c r="A10" s="12" t="s">
        <v>8</v>
      </c>
      <c r="B10" s="19">
        <f t="shared" si="4"/>
        <v>2197.2378466300001</v>
      </c>
      <c r="C10" s="20">
        <v>0</v>
      </c>
      <c r="D10" s="20">
        <v>0</v>
      </c>
      <c r="E10" s="20">
        <v>0</v>
      </c>
      <c r="F10" s="20">
        <v>0</v>
      </c>
      <c r="G10" s="20">
        <v>49.879873119999999</v>
      </c>
      <c r="H10" s="20">
        <v>6.7827719999999996</v>
      </c>
      <c r="I10" s="20">
        <v>2140.5752015100002</v>
      </c>
      <c r="J10" s="19">
        <f t="shared" si="5"/>
        <v>0</v>
      </c>
      <c r="K10" s="20"/>
      <c r="L10" s="20"/>
      <c r="M10" s="20"/>
      <c r="N10" s="20"/>
      <c r="O10" s="20"/>
      <c r="P10" s="20"/>
      <c r="Q10" s="20"/>
    </row>
    <row r="11" spans="1:25" ht="9" customHeight="1" x14ac:dyDescent="0.2">
      <c r="A11" s="12" t="s">
        <v>9</v>
      </c>
      <c r="B11" s="19">
        <f t="shared" si="4"/>
        <v>2477.1551342399998</v>
      </c>
      <c r="C11" s="20">
        <v>0</v>
      </c>
      <c r="D11" s="20">
        <v>22.5</v>
      </c>
      <c r="E11" s="20">
        <v>528.92372599999999</v>
      </c>
      <c r="F11" s="20">
        <v>0</v>
      </c>
      <c r="G11" s="20">
        <v>136.04420919</v>
      </c>
      <c r="H11" s="20">
        <v>5.9807430000000004</v>
      </c>
      <c r="I11" s="20">
        <v>1783.7064560499998</v>
      </c>
      <c r="J11" s="19">
        <f t="shared" si="5"/>
        <v>538.82241999999997</v>
      </c>
      <c r="K11" s="20"/>
      <c r="L11" s="20"/>
      <c r="M11" s="20">
        <v>538.82241999999997</v>
      </c>
      <c r="N11" s="20">
        <v>0</v>
      </c>
      <c r="O11" s="20"/>
      <c r="P11" s="20"/>
      <c r="Q11" s="20"/>
    </row>
    <row r="12" spans="1:25" ht="9" customHeight="1" x14ac:dyDescent="0.2">
      <c r="A12" s="12" t="s">
        <v>10</v>
      </c>
      <c r="B12" s="19">
        <f t="shared" si="4"/>
        <v>1623.50520575</v>
      </c>
      <c r="C12" s="20">
        <v>0</v>
      </c>
      <c r="D12" s="20">
        <v>11.104461880000001</v>
      </c>
      <c r="E12" s="20">
        <v>76.460598900000008</v>
      </c>
      <c r="F12" s="20">
        <v>0</v>
      </c>
      <c r="G12" s="20">
        <v>49.000950000000003</v>
      </c>
      <c r="H12" s="20">
        <v>6.0444060000000004</v>
      </c>
      <c r="I12" s="20">
        <v>1480.89478897</v>
      </c>
      <c r="J12" s="19">
        <f t="shared" si="5"/>
        <v>76.537136000000004</v>
      </c>
      <c r="K12" s="20"/>
      <c r="L12" s="20"/>
      <c r="M12" s="20">
        <v>76.537136000000004</v>
      </c>
      <c r="N12" s="20">
        <v>0</v>
      </c>
      <c r="O12" s="20"/>
      <c r="P12" s="20"/>
      <c r="Q12" s="20"/>
    </row>
    <row r="13" spans="1:25" ht="9" customHeight="1" x14ac:dyDescent="0.2">
      <c r="A13" s="12" t="s">
        <v>11</v>
      </c>
      <c r="B13" s="19">
        <f t="shared" si="4"/>
        <v>7507.845171169999</v>
      </c>
      <c r="C13" s="20">
        <v>0</v>
      </c>
      <c r="D13" s="20">
        <v>0</v>
      </c>
      <c r="E13" s="20">
        <v>89.781470999999996</v>
      </c>
      <c r="F13" s="20">
        <v>1520.35189623</v>
      </c>
      <c r="G13" s="20">
        <v>108.80323285</v>
      </c>
      <c r="H13" s="20">
        <v>6.2182969200000002</v>
      </c>
      <c r="I13" s="20">
        <v>5782.6902741699987</v>
      </c>
      <c r="J13" s="19">
        <f t="shared" si="5"/>
        <v>1658.9231989999998</v>
      </c>
      <c r="K13" s="20"/>
      <c r="L13" s="20"/>
      <c r="M13" s="20">
        <v>89.871341999999999</v>
      </c>
      <c r="N13" s="20">
        <v>1569.0518569999999</v>
      </c>
      <c r="O13" s="20"/>
      <c r="P13" s="20"/>
      <c r="Q13" s="20"/>
    </row>
    <row r="14" spans="1:25" ht="9" customHeight="1" x14ac:dyDescent="0.2">
      <c r="A14" s="12" t="s">
        <v>12</v>
      </c>
      <c r="B14" s="19">
        <f t="shared" si="4"/>
        <v>699.64932738999994</v>
      </c>
      <c r="C14" s="20">
        <v>0</v>
      </c>
      <c r="D14" s="20">
        <v>5.0597232400000003</v>
      </c>
      <c r="E14" s="20">
        <v>101.549233</v>
      </c>
      <c r="F14" s="20">
        <v>0</v>
      </c>
      <c r="G14" s="20">
        <v>128.68941931000001</v>
      </c>
      <c r="H14" s="20">
        <v>6.0547529999999998</v>
      </c>
      <c r="I14" s="20">
        <v>458.29619883999993</v>
      </c>
      <c r="J14" s="19">
        <f t="shared" si="5"/>
        <v>101.650884</v>
      </c>
      <c r="K14" s="20"/>
      <c r="L14" s="20"/>
      <c r="M14" s="20">
        <v>101.650884</v>
      </c>
      <c r="N14" s="20">
        <v>0</v>
      </c>
      <c r="O14" s="20"/>
      <c r="P14" s="20"/>
      <c r="Q14" s="20"/>
    </row>
    <row r="15" spans="1:25" ht="9" customHeight="1" x14ac:dyDescent="0.2">
      <c r="A15" s="12" t="s">
        <v>13</v>
      </c>
      <c r="B15" s="19">
        <f t="shared" si="4"/>
        <v>15943.797859470003</v>
      </c>
      <c r="C15" s="20">
        <v>4839.0355200000004</v>
      </c>
      <c r="D15" s="20">
        <v>0</v>
      </c>
      <c r="E15" s="20">
        <v>1894.6273406099999</v>
      </c>
      <c r="F15" s="20">
        <v>0</v>
      </c>
      <c r="G15" s="20">
        <v>251.90926431</v>
      </c>
      <c r="H15" s="20">
        <v>5.9042570000000003</v>
      </c>
      <c r="I15" s="20">
        <v>8952.3214775500037</v>
      </c>
      <c r="J15" s="19">
        <f t="shared" si="5"/>
        <v>9066.6698509999987</v>
      </c>
      <c r="K15" s="20">
        <v>3110.7</v>
      </c>
      <c r="L15" s="20"/>
      <c r="M15" s="20">
        <v>1896.529646</v>
      </c>
      <c r="N15" s="20">
        <v>0</v>
      </c>
      <c r="O15" s="20"/>
      <c r="P15" s="20"/>
      <c r="Q15" s="20">
        <v>4059.4402049999999</v>
      </c>
    </row>
    <row r="16" spans="1:25" ht="9" customHeight="1" x14ac:dyDescent="0.2">
      <c r="A16" s="12" t="s">
        <v>14</v>
      </c>
      <c r="B16" s="19">
        <f t="shared" si="4"/>
        <v>3198.7314308800001</v>
      </c>
      <c r="C16" s="20">
        <v>0</v>
      </c>
      <c r="D16" s="20">
        <v>15.822607</v>
      </c>
      <c r="E16" s="20">
        <v>301.93132200000002</v>
      </c>
      <c r="F16" s="20">
        <v>0</v>
      </c>
      <c r="G16" s="20">
        <v>63.436500000000002</v>
      </c>
      <c r="H16" s="20">
        <v>7.1509270000000003</v>
      </c>
      <c r="I16" s="20">
        <v>2810.3900748800002</v>
      </c>
      <c r="J16" s="19">
        <f t="shared" si="5"/>
        <v>311.60279600000001</v>
      </c>
      <c r="K16" s="20"/>
      <c r="L16" s="20"/>
      <c r="M16" s="20">
        <v>311.60279600000001</v>
      </c>
      <c r="N16" s="20">
        <v>0</v>
      </c>
      <c r="O16" s="20"/>
      <c r="P16" s="20"/>
      <c r="Q16" s="20"/>
    </row>
    <row r="17" spans="1:17" ht="9" customHeight="1" x14ac:dyDescent="0.2">
      <c r="A17" s="12" t="s">
        <v>15</v>
      </c>
      <c r="B17" s="19">
        <f t="shared" si="4"/>
        <v>3232.9340945699996</v>
      </c>
      <c r="C17" s="20">
        <v>0</v>
      </c>
      <c r="D17" s="20">
        <v>3.76269155</v>
      </c>
      <c r="E17" s="20">
        <v>466.34440210000002</v>
      </c>
      <c r="F17" s="20">
        <v>388.64405192000004</v>
      </c>
      <c r="G17" s="20">
        <v>105.98675838</v>
      </c>
      <c r="H17" s="20">
        <v>2.434615</v>
      </c>
      <c r="I17" s="20">
        <v>2265.7615756199993</v>
      </c>
      <c r="J17" s="19">
        <f t="shared" si="5"/>
        <v>868.68718200000001</v>
      </c>
      <c r="K17" s="20"/>
      <c r="L17" s="20"/>
      <c r="M17" s="20">
        <v>467.59407099999999</v>
      </c>
      <c r="N17" s="20">
        <v>401.09311100000002</v>
      </c>
      <c r="O17" s="20"/>
      <c r="P17" s="20"/>
      <c r="Q17" s="20"/>
    </row>
    <row r="18" spans="1:17" ht="9" customHeight="1" x14ac:dyDescent="0.2">
      <c r="A18" s="12" t="s">
        <v>16</v>
      </c>
      <c r="B18" s="19">
        <f t="shared" si="4"/>
        <v>5253.8475256899992</v>
      </c>
      <c r="C18" s="20">
        <v>0</v>
      </c>
      <c r="D18" s="20">
        <v>0</v>
      </c>
      <c r="E18" s="20">
        <v>109.8473697</v>
      </c>
      <c r="F18" s="20">
        <v>1371.73288404</v>
      </c>
      <c r="G18" s="20">
        <v>117.02818467</v>
      </c>
      <c r="H18" s="20">
        <v>5.5078670000000001</v>
      </c>
      <c r="I18" s="20">
        <v>3649.7312202799994</v>
      </c>
      <c r="J18" s="19">
        <f t="shared" si="5"/>
        <v>1630.7124330000001</v>
      </c>
      <c r="K18" s="20"/>
      <c r="L18" s="20"/>
      <c r="M18" s="20">
        <v>109.95732700000001</v>
      </c>
      <c r="N18" s="20">
        <v>1420.7551060000001</v>
      </c>
      <c r="O18" s="20"/>
      <c r="P18" s="20"/>
      <c r="Q18" s="20">
        <v>100</v>
      </c>
    </row>
    <row r="19" spans="1:17" ht="9" customHeight="1" x14ac:dyDescent="0.2">
      <c r="A19" s="12" t="s">
        <v>17</v>
      </c>
      <c r="B19" s="19">
        <f t="shared" si="4"/>
        <v>3002.86489742</v>
      </c>
      <c r="C19" s="20">
        <v>0</v>
      </c>
      <c r="D19" s="20">
        <v>61.380109729999994</v>
      </c>
      <c r="E19" s="20">
        <v>498.08490252999997</v>
      </c>
      <c r="F19" s="20">
        <v>459.68784699999998</v>
      </c>
      <c r="G19" s="20">
        <v>107.59229999999999</v>
      </c>
      <c r="H19" s="20">
        <v>5.5525000000000002</v>
      </c>
      <c r="I19" s="20">
        <v>1870.56723816</v>
      </c>
      <c r="J19" s="19">
        <f t="shared" si="5"/>
        <v>972.99606900000003</v>
      </c>
      <c r="K19" s="20"/>
      <c r="L19" s="20"/>
      <c r="M19" s="20">
        <v>498.58348599999999</v>
      </c>
      <c r="N19" s="20">
        <v>474.41258299999998</v>
      </c>
      <c r="O19" s="20"/>
      <c r="P19" s="20"/>
      <c r="Q19" s="20"/>
    </row>
    <row r="20" spans="1:17" ht="9" customHeight="1" x14ac:dyDescent="0.2">
      <c r="A20" s="12" t="s">
        <v>18</v>
      </c>
      <c r="B20" s="19">
        <f t="shared" si="4"/>
        <v>3551.7780132099997</v>
      </c>
      <c r="C20" s="20">
        <v>0</v>
      </c>
      <c r="D20" s="20">
        <v>35.680936430000003</v>
      </c>
      <c r="E20" s="20">
        <v>1110.88889008</v>
      </c>
      <c r="F20" s="20">
        <v>0</v>
      </c>
      <c r="G20" s="20">
        <v>321.79354433999998</v>
      </c>
      <c r="H20" s="20">
        <v>5.5251669999999997</v>
      </c>
      <c r="I20" s="20">
        <v>2077.8894753599998</v>
      </c>
      <c r="J20" s="19">
        <f t="shared" si="5"/>
        <v>1112.0008909999999</v>
      </c>
      <c r="K20" s="20"/>
      <c r="L20" s="20"/>
      <c r="M20" s="20">
        <v>1112.0008909999999</v>
      </c>
      <c r="N20" s="20">
        <v>0</v>
      </c>
      <c r="O20" s="20"/>
      <c r="P20" s="20"/>
      <c r="Q20" s="20"/>
    </row>
    <row r="21" spans="1:17" ht="9" customHeight="1" x14ac:dyDescent="0.2">
      <c r="A21" s="12" t="s">
        <v>19</v>
      </c>
      <c r="B21" s="19">
        <f t="shared" si="4"/>
        <v>13215.319580789999</v>
      </c>
      <c r="C21" s="20">
        <v>0</v>
      </c>
      <c r="D21" s="20">
        <v>671.25758936</v>
      </c>
      <c r="E21" s="20">
        <v>2108.5450599300002</v>
      </c>
      <c r="F21" s="20">
        <v>0</v>
      </c>
      <c r="G21" s="20">
        <v>687.91176428999995</v>
      </c>
      <c r="H21" s="20">
        <v>6.1918360000000003</v>
      </c>
      <c r="I21" s="20">
        <v>9741.4133312099984</v>
      </c>
      <c r="J21" s="19">
        <f t="shared" si="5"/>
        <v>3790.6557149999999</v>
      </c>
      <c r="K21" s="20"/>
      <c r="L21" s="20"/>
      <c r="M21" s="20">
        <v>2290.6557149999999</v>
      </c>
      <c r="N21" s="20">
        <v>0</v>
      </c>
      <c r="O21" s="20"/>
      <c r="P21" s="20"/>
      <c r="Q21" s="20">
        <v>1500</v>
      </c>
    </row>
    <row r="22" spans="1:17" ht="9" customHeight="1" x14ac:dyDescent="0.2">
      <c r="A22" s="12" t="s">
        <v>20</v>
      </c>
      <c r="B22" s="19">
        <f t="shared" si="4"/>
        <v>3094.6808997299995</v>
      </c>
      <c r="C22" s="20">
        <v>0</v>
      </c>
      <c r="D22" s="20">
        <v>0</v>
      </c>
      <c r="E22" s="20">
        <v>52.1540398</v>
      </c>
      <c r="F22" s="20">
        <v>435.48416827999995</v>
      </c>
      <c r="G22" s="20">
        <v>155.13024946000002</v>
      </c>
      <c r="H22" s="20">
        <v>6.0954819999999996</v>
      </c>
      <c r="I22" s="20">
        <v>2445.8169601899995</v>
      </c>
      <c r="J22" s="19">
        <f t="shared" si="5"/>
        <v>506.41127799999998</v>
      </c>
      <c r="K22" s="20"/>
      <c r="L22" s="20"/>
      <c r="M22" s="20">
        <v>51.423388000000003</v>
      </c>
      <c r="N22" s="20">
        <v>454.98788999999999</v>
      </c>
      <c r="O22" s="20"/>
      <c r="P22" s="20"/>
      <c r="Q22" s="20"/>
    </row>
    <row r="23" spans="1:17" ht="9" customHeight="1" x14ac:dyDescent="0.2">
      <c r="A23" s="12" t="s">
        <v>21</v>
      </c>
      <c r="B23" s="19">
        <f t="shared" si="4"/>
        <v>3121.9650212399997</v>
      </c>
      <c r="C23" s="20">
        <v>0</v>
      </c>
      <c r="D23" s="20">
        <v>8</v>
      </c>
      <c r="E23" s="20">
        <v>68.097720099999989</v>
      </c>
      <c r="F23" s="20">
        <v>0</v>
      </c>
      <c r="G23" s="20">
        <v>110.49836171</v>
      </c>
      <c r="H23" s="20">
        <v>5.2187145099999999</v>
      </c>
      <c r="I23" s="20">
        <v>2930.1502249199998</v>
      </c>
      <c r="J23" s="19">
        <f t="shared" si="5"/>
        <v>68.165886</v>
      </c>
      <c r="K23" s="20"/>
      <c r="L23" s="20"/>
      <c r="M23" s="20">
        <v>68.165886</v>
      </c>
      <c r="N23" s="20">
        <v>0</v>
      </c>
      <c r="O23" s="20"/>
      <c r="P23" s="20"/>
      <c r="Q23" s="20"/>
    </row>
    <row r="24" spans="1:17" ht="9" customHeight="1" x14ac:dyDescent="0.2">
      <c r="A24" s="12" t="s">
        <v>22</v>
      </c>
      <c r="B24" s="19">
        <f t="shared" si="4"/>
        <v>2509.1218020900001</v>
      </c>
      <c r="C24" s="20">
        <v>0</v>
      </c>
      <c r="D24" s="20">
        <v>163.35931264999999</v>
      </c>
      <c r="E24" s="20">
        <v>84.275847799999994</v>
      </c>
      <c r="F24" s="20">
        <v>0</v>
      </c>
      <c r="G24" s="20">
        <v>53.951330820000003</v>
      </c>
      <c r="H24" s="20">
        <v>5.9669230000000004</v>
      </c>
      <c r="I24" s="20">
        <v>2201.5683878200002</v>
      </c>
      <c r="J24" s="19">
        <f t="shared" si="5"/>
        <v>84.360208</v>
      </c>
      <c r="K24" s="20"/>
      <c r="L24" s="20"/>
      <c r="M24" s="20">
        <v>84.360208</v>
      </c>
      <c r="N24" s="20">
        <v>0</v>
      </c>
      <c r="O24" s="20"/>
      <c r="P24" s="20"/>
      <c r="Q24" s="20"/>
    </row>
    <row r="25" spans="1:17" ht="9" customHeight="1" x14ac:dyDescent="0.2">
      <c r="A25" s="12" t="s">
        <v>23</v>
      </c>
      <c r="B25" s="19">
        <f t="shared" si="4"/>
        <v>6524.3443685399998</v>
      </c>
      <c r="C25" s="20">
        <v>0</v>
      </c>
      <c r="D25" s="20">
        <v>0</v>
      </c>
      <c r="E25" s="20">
        <v>905.58023200000002</v>
      </c>
      <c r="F25" s="20">
        <v>0</v>
      </c>
      <c r="G25" s="20">
        <v>327.63053451000002</v>
      </c>
      <c r="H25" s="20">
        <v>5.57730397</v>
      </c>
      <c r="I25" s="20">
        <v>5285.5562980599998</v>
      </c>
      <c r="J25" s="19">
        <f t="shared" si="5"/>
        <v>906.48671899999999</v>
      </c>
      <c r="K25" s="20"/>
      <c r="L25" s="20"/>
      <c r="M25" s="20">
        <v>906.48671899999999</v>
      </c>
      <c r="N25" s="20">
        <v>0</v>
      </c>
      <c r="O25" s="20"/>
      <c r="P25" s="20"/>
      <c r="Q25" s="20"/>
    </row>
    <row r="26" spans="1:17" ht="9" customHeight="1" x14ac:dyDescent="0.2">
      <c r="A26" s="12" t="s">
        <v>24</v>
      </c>
      <c r="B26" s="19">
        <f t="shared" si="4"/>
        <v>5034.7529917299998</v>
      </c>
      <c r="C26" s="20">
        <v>0</v>
      </c>
      <c r="D26" s="20">
        <v>235.99546873</v>
      </c>
      <c r="E26" s="20">
        <v>77.655296000000007</v>
      </c>
      <c r="F26" s="20">
        <v>1059.4650054900001</v>
      </c>
      <c r="G26" s="20">
        <v>266.85791996</v>
      </c>
      <c r="H26" s="20">
        <v>7.3716317</v>
      </c>
      <c r="I26" s="20">
        <v>3387.4076698499998</v>
      </c>
      <c r="J26" s="19">
        <f t="shared" si="5"/>
        <v>1418.2839489999999</v>
      </c>
      <c r="K26" s="20"/>
      <c r="L26" s="20"/>
      <c r="M26" s="20">
        <v>77.733029000000002</v>
      </c>
      <c r="N26" s="20">
        <v>1340.5509199999999</v>
      </c>
      <c r="O26" s="20"/>
      <c r="P26" s="20"/>
      <c r="Q26" s="20"/>
    </row>
    <row r="27" spans="1:17" ht="9" customHeight="1" x14ac:dyDescent="0.2">
      <c r="A27" s="12" t="s">
        <v>25</v>
      </c>
      <c r="B27" s="19">
        <f t="shared" si="4"/>
        <v>7302.2255936099982</v>
      </c>
      <c r="C27" s="20">
        <v>0</v>
      </c>
      <c r="D27" s="20">
        <v>736.76530629999991</v>
      </c>
      <c r="E27" s="20">
        <v>294.61081508999996</v>
      </c>
      <c r="F27" s="20">
        <v>335.81582802999998</v>
      </c>
      <c r="G27" s="20">
        <v>230.72699765000002</v>
      </c>
      <c r="H27" s="20">
        <v>2.8591150000000001</v>
      </c>
      <c r="I27" s="20">
        <v>5701.4475315399986</v>
      </c>
      <c r="J27" s="19">
        <f t="shared" si="5"/>
        <v>686.15716100000009</v>
      </c>
      <c r="K27" s="20"/>
      <c r="L27" s="20"/>
      <c r="M27" s="20">
        <v>294.90572100000003</v>
      </c>
      <c r="N27" s="20">
        <v>391.25144</v>
      </c>
      <c r="O27" s="20"/>
      <c r="P27" s="20"/>
      <c r="Q27" s="20"/>
    </row>
    <row r="28" spans="1:17" ht="9" customHeight="1" x14ac:dyDescent="0.2">
      <c r="A28" s="12" t="s">
        <v>26</v>
      </c>
      <c r="B28" s="19">
        <f t="shared" si="4"/>
        <v>1740.8270618200004</v>
      </c>
      <c r="C28" s="20">
        <v>0</v>
      </c>
      <c r="D28" s="20">
        <v>0</v>
      </c>
      <c r="E28" s="20">
        <v>238.421435</v>
      </c>
      <c r="F28" s="20">
        <v>0</v>
      </c>
      <c r="G28" s="20">
        <v>78.221699999999998</v>
      </c>
      <c r="H28" s="20">
        <v>7.0419179999999999</v>
      </c>
      <c r="I28" s="20">
        <v>1417.1420088200002</v>
      </c>
      <c r="J28" s="19">
        <f t="shared" si="5"/>
        <v>238.66009500000001</v>
      </c>
      <c r="K28" s="20"/>
      <c r="L28" s="20"/>
      <c r="M28" s="20">
        <v>238.66009500000001</v>
      </c>
      <c r="N28" s="20">
        <v>0</v>
      </c>
      <c r="O28" s="20"/>
      <c r="P28" s="20"/>
      <c r="Q28" s="20"/>
    </row>
    <row r="29" spans="1:17" ht="9" customHeight="1" x14ac:dyDescent="0.2">
      <c r="A29" s="12" t="s">
        <v>27</v>
      </c>
      <c r="B29" s="19">
        <f t="shared" si="4"/>
        <v>1190.4504730399999</v>
      </c>
      <c r="C29" s="20">
        <v>0</v>
      </c>
      <c r="D29" s="20">
        <v>95</v>
      </c>
      <c r="E29" s="20">
        <v>116.4829455</v>
      </c>
      <c r="F29" s="20">
        <v>0</v>
      </c>
      <c r="G29" s="20">
        <v>72.427499999999995</v>
      </c>
      <c r="H29" s="20">
        <v>5.2958340000000002</v>
      </c>
      <c r="I29" s="20">
        <v>901.24419353999986</v>
      </c>
      <c r="J29" s="19">
        <f t="shared" si="5"/>
        <v>116.59954500000001</v>
      </c>
      <c r="K29" s="20"/>
      <c r="L29" s="20"/>
      <c r="M29" s="20">
        <v>116.59954500000001</v>
      </c>
      <c r="N29" s="20">
        <v>0</v>
      </c>
      <c r="O29" s="20"/>
      <c r="P29" s="20"/>
      <c r="Q29" s="20"/>
    </row>
    <row r="30" spans="1:17" ht="9" customHeight="1" x14ac:dyDescent="0.2">
      <c r="A30" s="12" t="s">
        <v>28</v>
      </c>
      <c r="B30" s="19">
        <f t="shared" si="4"/>
        <v>3628.5702895899994</v>
      </c>
      <c r="C30" s="20">
        <v>0</v>
      </c>
      <c r="D30" s="20">
        <v>0</v>
      </c>
      <c r="E30" s="20">
        <v>124.18373099999999</v>
      </c>
      <c r="F30" s="20">
        <v>274.82509010000001</v>
      </c>
      <c r="G30" s="20">
        <v>114.82505999999999</v>
      </c>
      <c r="H30" s="20">
        <v>5.6089690000000001</v>
      </c>
      <c r="I30" s="20">
        <v>3109.1274394899997</v>
      </c>
      <c r="J30" s="19">
        <f t="shared" si="5"/>
        <v>422.401409</v>
      </c>
      <c r="K30" s="20"/>
      <c r="L30" s="20"/>
      <c r="M30" s="20">
        <v>124.30803899999999</v>
      </c>
      <c r="N30" s="20">
        <v>298.09336999999999</v>
      </c>
      <c r="O30" s="20"/>
      <c r="P30" s="20"/>
      <c r="Q30" s="20"/>
    </row>
    <row r="31" spans="1:17" ht="9" customHeight="1" x14ac:dyDescent="0.2">
      <c r="A31" s="12" t="s">
        <v>29</v>
      </c>
      <c r="B31" s="19">
        <f t="shared" si="4"/>
        <v>3436.0105721599998</v>
      </c>
      <c r="C31" s="20">
        <v>0</v>
      </c>
      <c r="D31" s="20">
        <v>18</v>
      </c>
      <c r="E31" s="20">
        <v>0</v>
      </c>
      <c r="F31" s="20">
        <v>0</v>
      </c>
      <c r="G31" s="20">
        <v>124.50410327</v>
      </c>
      <c r="H31" s="20">
        <v>6.9025340000000002</v>
      </c>
      <c r="I31" s="20">
        <v>3286.6039348899999</v>
      </c>
      <c r="J31" s="19">
        <f t="shared" si="5"/>
        <v>0</v>
      </c>
      <c r="K31" s="20"/>
      <c r="L31" s="20"/>
      <c r="M31" s="20"/>
      <c r="N31" s="20"/>
      <c r="O31" s="20"/>
      <c r="P31" s="20"/>
      <c r="Q31" s="20"/>
    </row>
    <row r="32" spans="1:17" ht="9" customHeight="1" x14ac:dyDescent="0.2">
      <c r="A32" s="12" t="s">
        <v>30</v>
      </c>
      <c r="B32" s="19">
        <f t="shared" si="4"/>
        <v>6051.3718030600003</v>
      </c>
      <c r="C32" s="20">
        <v>0</v>
      </c>
      <c r="D32" s="20">
        <v>464.45893251999996</v>
      </c>
      <c r="E32" s="20">
        <v>0</v>
      </c>
      <c r="F32" s="20">
        <v>0</v>
      </c>
      <c r="G32" s="20">
        <v>94.488765729999997</v>
      </c>
      <c r="H32" s="20">
        <v>7.0255830000000001</v>
      </c>
      <c r="I32" s="20">
        <v>5485.3985218100006</v>
      </c>
      <c r="J32" s="19">
        <f t="shared" si="5"/>
        <v>0</v>
      </c>
      <c r="K32" s="20"/>
      <c r="L32" s="20"/>
      <c r="M32" s="20"/>
      <c r="N32" s="20"/>
      <c r="O32" s="20"/>
      <c r="P32" s="20"/>
      <c r="Q32" s="20"/>
    </row>
    <row r="33" spans="1:25" ht="9" customHeight="1" x14ac:dyDescent="0.2">
      <c r="A33" s="12" t="s">
        <v>31</v>
      </c>
      <c r="B33" s="19">
        <f t="shared" si="4"/>
        <v>2178.4437509099998</v>
      </c>
      <c r="C33" s="20">
        <v>0</v>
      </c>
      <c r="D33" s="20">
        <v>252.90056131</v>
      </c>
      <c r="E33" s="20">
        <v>119.210717</v>
      </c>
      <c r="F33" s="20">
        <v>0</v>
      </c>
      <c r="G33" s="20">
        <v>110.48227625</v>
      </c>
      <c r="H33" s="20">
        <v>6.0217169999999998</v>
      </c>
      <c r="I33" s="20">
        <v>1689.8284793499997</v>
      </c>
      <c r="J33" s="19">
        <f t="shared" si="5"/>
        <v>119.33004699999999</v>
      </c>
      <c r="K33" s="20"/>
      <c r="L33" s="20"/>
      <c r="M33" s="20">
        <v>119.33004699999999</v>
      </c>
      <c r="N33" s="20">
        <v>0</v>
      </c>
      <c r="O33" s="20"/>
      <c r="P33" s="20"/>
      <c r="Q33" s="20"/>
    </row>
    <row r="34" spans="1:25" ht="9" customHeight="1" x14ac:dyDescent="0.2">
      <c r="A34" s="12" t="s">
        <v>32</v>
      </c>
      <c r="B34" s="19">
        <f t="shared" si="4"/>
        <v>3031.1497066400002</v>
      </c>
      <c r="C34" s="20">
        <v>0</v>
      </c>
      <c r="D34" s="20">
        <v>211.99811142999999</v>
      </c>
      <c r="E34" s="20">
        <v>89.602265000000003</v>
      </c>
      <c r="F34" s="20">
        <v>0</v>
      </c>
      <c r="G34" s="20">
        <v>110.29937545999999</v>
      </c>
      <c r="H34" s="20">
        <v>6.6769619999999996</v>
      </c>
      <c r="I34" s="20">
        <v>2612.5729927500001</v>
      </c>
      <c r="J34" s="19">
        <f t="shared" si="5"/>
        <v>89.691957000000002</v>
      </c>
      <c r="K34" s="20"/>
      <c r="L34" s="20"/>
      <c r="M34" s="20">
        <v>89.691957000000002</v>
      </c>
      <c r="N34" s="20">
        <v>0</v>
      </c>
      <c r="O34" s="20"/>
      <c r="P34" s="20"/>
      <c r="Q34" s="20"/>
    </row>
    <row r="35" spans="1:25" ht="9" customHeight="1" x14ac:dyDescent="0.2">
      <c r="A35" s="12" t="s">
        <v>33</v>
      </c>
      <c r="B35" s="19">
        <f t="shared" si="4"/>
        <v>1193.2794250299999</v>
      </c>
      <c r="C35" s="20">
        <v>0</v>
      </c>
      <c r="D35" s="20">
        <v>12.136589000000001</v>
      </c>
      <c r="E35" s="20">
        <v>135.83846918999998</v>
      </c>
      <c r="F35" s="20">
        <v>0</v>
      </c>
      <c r="G35" s="20">
        <v>86.245213440000001</v>
      </c>
      <c r="H35" s="20">
        <v>5.5976780000000002</v>
      </c>
      <c r="I35" s="20">
        <v>953.46147539999993</v>
      </c>
      <c r="J35" s="19">
        <f t="shared" si="5"/>
        <v>135.97444300000001</v>
      </c>
      <c r="K35" s="20"/>
      <c r="L35" s="20"/>
      <c r="M35" s="20">
        <v>135.97444300000001</v>
      </c>
      <c r="N35" s="20">
        <v>0</v>
      </c>
      <c r="O35" s="20"/>
      <c r="P35" s="20"/>
      <c r="Q35" s="20"/>
    </row>
    <row r="36" spans="1:25" ht="9" customHeight="1" x14ac:dyDescent="0.2">
      <c r="A36" s="12" t="s">
        <v>34</v>
      </c>
      <c r="B36" s="19">
        <f t="shared" si="4"/>
        <v>6356.15151238</v>
      </c>
      <c r="C36" s="20">
        <v>0</v>
      </c>
      <c r="D36" s="20">
        <v>37.144475030000002</v>
      </c>
      <c r="E36" s="20">
        <v>143.00113769999999</v>
      </c>
      <c r="F36" s="20">
        <v>485.01953495999999</v>
      </c>
      <c r="G36" s="20">
        <v>407.15508325999997</v>
      </c>
      <c r="H36" s="20">
        <v>6.3242589999999996</v>
      </c>
      <c r="I36" s="20">
        <v>5277.5070224300007</v>
      </c>
      <c r="J36" s="19">
        <f t="shared" si="5"/>
        <v>654.70627100000002</v>
      </c>
      <c r="K36" s="20"/>
      <c r="L36" s="20"/>
      <c r="M36" s="20">
        <v>154.150575</v>
      </c>
      <c r="N36" s="20">
        <v>500.55569600000001</v>
      </c>
      <c r="O36" s="20"/>
      <c r="P36" s="20"/>
      <c r="Q36" s="20"/>
    </row>
    <row r="37" spans="1:25" ht="9" customHeight="1" x14ac:dyDescent="0.2">
      <c r="A37" s="12" t="s">
        <v>35</v>
      </c>
      <c r="B37" s="19">
        <f t="shared" si="4"/>
        <v>3199.77753923</v>
      </c>
      <c r="C37" s="20">
        <v>0</v>
      </c>
      <c r="D37" s="20">
        <v>14.2</v>
      </c>
      <c r="E37" s="20">
        <v>88.288098000000005</v>
      </c>
      <c r="F37" s="20">
        <v>0</v>
      </c>
      <c r="G37" s="20">
        <v>190.05143631999999</v>
      </c>
      <c r="H37" s="20">
        <v>6.6781639999999998</v>
      </c>
      <c r="I37" s="20">
        <v>2900.5598409099998</v>
      </c>
      <c r="J37" s="19">
        <f t="shared" si="5"/>
        <v>288.37647400000003</v>
      </c>
      <c r="K37" s="20"/>
      <c r="L37" s="20"/>
      <c r="M37" s="20">
        <v>88.376474000000002</v>
      </c>
      <c r="N37" s="20">
        <v>0</v>
      </c>
      <c r="O37" s="20"/>
      <c r="P37" s="20"/>
      <c r="Q37" s="20">
        <v>200</v>
      </c>
    </row>
    <row r="38" spans="1:25" ht="9" customHeight="1" x14ac:dyDescent="0.2">
      <c r="A38" s="12" t="s">
        <v>36</v>
      </c>
      <c r="B38" s="19">
        <f t="shared" si="4"/>
        <v>2915.3202418100004</v>
      </c>
      <c r="C38" s="20">
        <v>0</v>
      </c>
      <c r="D38" s="20">
        <v>70</v>
      </c>
      <c r="E38" s="20">
        <v>59.605358000000003</v>
      </c>
      <c r="F38" s="20">
        <v>291.84702583000001</v>
      </c>
      <c r="G38" s="20">
        <v>61.495812630000003</v>
      </c>
      <c r="H38" s="20">
        <v>5.4770209999999997</v>
      </c>
      <c r="I38" s="20">
        <v>2426.8950243500003</v>
      </c>
      <c r="J38" s="19">
        <f t="shared" si="5"/>
        <v>401.57938799999999</v>
      </c>
      <c r="K38" s="20"/>
      <c r="L38" s="20"/>
      <c r="M38" s="20">
        <v>59.665022999999998</v>
      </c>
      <c r="N38" s="20">
        <v>341.91436499999998</v>
      </c>
      <c r="O38" s="20"/>
      <c r="P38" s="20"/>
      <c r="Q38" s="20">
        <v>0</v>
      </c>
    </row>
    <row r="39" spans="1:25" ht="9" customHeight="1" x14ac:dyDescent="0.2">
      <c r="A39" s="12" t="s">
        <v>37</v>
      </c>
      <c r="B39" s="19">
        <f t="shared" si="4"/>
        <v>0</v>
      </c>
      <c r="C39" s="21"/>
      <c r="D39" s="21"/>
      <c r="E39" s="21"/>
      <c r="F39" s="21"/>
      <c r="G39" s="21"/>
      <c r="H39" s="21"/>
      <c r="I39" s="21"/>
      <c r="J39" s="19">
        <f t="shared" si="5"/>
        <v>0</v>
      </c>
      <c r="K39" s="21"/>
      <c r="L39" s="21"/>
      <c r="M39" s="21"/>
      <c r="N39" s="21"/>
      <c r="O39" s="21"/>
      <c r="P39" s="21"/>
      <c r="Q39" s="21"/>
    </row>
    <row r="40" spans="1:25" ht="9" customHeight="1" x14ac:dyDescent="0.2">
      <c r="A40" s="12" t="s">
        <v>38</v>
      </c>
      <c r="B40" s="19">
        <f t="shared" si="4"/>
        <v>0</v>
      </c>
      <c r="C40" s="21">
        <v>0</v>
      </c>
      <c r="D40" s="21">
        <v>0</v>
      </c>
      <c r="E40" s="21">
        <v>0</v>
      </c>
      <c r="F40" s="21"/>
      <c r="G40" s="21"/>
      <c r="H40" s="21"/>
      <c r="I40" s="21"/>
      <c r="J40" s="19">
        <f t="shared" si="5"/>
        <v>40078.201454000002</v>
      </c>
      <c r="K40" s="19"/>
      <c r="L40" s="19">
        <v>1716.3242150000001</v>
      </c>
      <c r="M40" s="19"/>
      <c r="N40" s="19"/>
      <c r="O40" s="19"/>
      <c r="P40" s="19">
        <v>335</v>
      </c>
      <c r="Q40" s="19">
        <v>38026.877239000001</v>
      </c>
    </row>
    <row r="41" spans="1:25" ht="3" customHeight="1" x14ac:dyDescent="0.2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25" ht="2.25" customHeight="1" x14ac:dyDescent="0.2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8.25" customHeight="1" x14ac:dyDescent="0.2">
      <c r="A43" s="13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8.25" customHeight="1" x14ac:dyDescent="0.2">
      <c r="A44" s="8" t="s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8.25" customHeight="1" x14ac:dyDescent="0.2">
      <c r="A45" s="9" t="s">
        <v>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mergeCells count="4">
    <mergeCell ref="X2:Y2"/>
    <mergeCell ref="A3:A4"/>
    <mergeCell ref="J3:Q3"/>
    <mergeCell ref="B3:I3"/>
  </mergeCells>
  <printOptions horizontalCentered="1"/>
  <pageMargins left="0.98425196850393704" right="0.98425196850393704" top="1.5748031496062993" bottom="0.78740157480314965" header="0" footer="0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M4_691</vt:lpstr>
      <vt:lpstr>M4_691!Área_de_impresión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2016-08-22T16:41:41Z</cp:lastPrinted>
  <dcterms:created xsi:type="dcterms:W3CDTF">2009-01-14T18:27:57Z</dcterms:created>
  <dcterms:modified xsi:type="dcterms:W3CDTF">2016-08-22T16:41:51Z</dcterms:modified>
</cp:coreProperties>
</file>