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21840" windowHeight="13740"/>
  </bookViews>
  <sheets>
    <sheet name="M4_707" sheetId="1" r:id="rId1"/>
  </sheets>
  <definedNames>
    <definedName name="_xlnm.Print_Area" localSheetId="0">M4_707!$A$1:$Y$47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16" i="1"/>
  <c r="L26" i="1"/>
  <c r="L32" i="1"/>
  <c r="L38" i="1"/>
  <c r="L5" i="1"/>
  <c r="K6" i="1"/>
  <c r="K16" i="1"/>
  <c r="K26" i="1"/>
  <c r="K32" i="1"/>
  <c r="K5" i="1" s="1"/>
  <c r="K38" i="1"/>
</calcChain>
</file>

<file path=xl/sharedStrings.xml><?xml version="1.0" encoding="utf-8"?>
<sst xmlns="http://schemas.openxmlformats.org/spreadsheetml/2006/main" count="49" uniqueCount="48">
  <si>
    <t>1/ La suma de los parciales puede no coincidir con el total, debido al redondeo de las cifras.</t>
  </si>
  <si>
    <t>Región
y
Entidad Federativa</t>
  </si>
  <si>
    <t xml:space="preserve"> Total Nacional</t>
  </si>
  <si>
    <t xml:space="preserve"> Sur-Sureste</t>
  </si>
  <si>
    <t xml:space="preserve">   Campeche</t>
  </si>
  <si>
    <t xml:space="preserve">   Chiapas</t>
  </si>
  <si>
    <t xml:space="preserve">   Guerrero</t>
  </si>
  <si>
    <t xml:space="preserve">   Oaxaca</t>
  </si>
  <si>
    <t xml:space="preserve">   Puebla</t>
  </si>
  <si>
    <t xml:space="preserve">   Quintana Roo</t>
  </si>
  <si>
    <t xml:space="preserve">   Tabasco</t>
  </si>
  <si>
    <t xml:space="preserve">   Veracruz</t>
  </si>
  <si>
    <t xml:space="preserve"> Centro-Occidente</t>
  </si>
  <si>
    <t xml:space="preserve">   Aguascalientes</t>
  </si>
  <si>
    <t xml:space="preserve">   Colima</t>
  </si>
  <si>
    <t xml:space="preserve">   Guanajuato</t>
  </si>
  <si>
    <t xml:space="preserve">   Jalisco</t>
  </si>
  <si>
    <t xml:space="preserve">   Michoacán</t>
  </si>
  <si>
    <t xml:space="preserve">   Nayarit</t>
  </si>
  <si>
    <t xml:space="preserve">   Querétaro</t>
  </si>
  <si>
    <t xml:space="preserve">   San Luis Potosí</t>
  </si>
  <si>
    <t xml:space="preserve"> Centro-País</t>
  </si>
  <si>
    <t xml:space="preserve">   Hidalgo</t>
  </si>
  <si>
    <t xml:space="preserve">   México</t>
  </si>
  <si>
    <t xml:space="preserve">   Morelos</t>
  </si>
  <si>
    <t xml:space="preserve">   Tlaxcala</t>
  </si>
  <si>
    <t xml:space="preserve"> Noreste</t>
  </si>
  <si>
    <t xml:space="preserve">   Coahuila</t>
  </si>
  <si>
    <t xml:space="preserve">   Chihuahua</t>
  </si>
  <si>
    <t xml:space="preserve">   Durango</t>
  </si>
  <si>
    <t xml:space="preserve">   Nuevo León</t>
  </si>
  <si>
    <t xml:space="preserve">   Tamaulipas</t>
  </si>
  <si>
    <t xml:space="preserve"> Noroeste</t>
  </si>
  <si>
    <t xml:space="preserve">   Sinaloa</t>
  </si>
  <si>
    <t xml:space="preserve">   Sonora</t>
  </si>
  <si>
    <t>2/ Incluye datos de nuevos concesionarios y de cableros que proporcionan telefonía local.</t>
  </si>
  <si>
    <t xml:space="preserve">   Zacatecas</t>
  </si>
  <si>
    <t xml:space="preserve">   Yucatán</t>
  </si>
  <si>
    <t>3/ La información de suscripciones y penetración de telefonía fija se obtuvieron del Sistema de Información Estadística de Mercados de Telecomunicaciones (SIEMT) http://siemt.ift.org.mx/</t>
  </si>
  <si>
    <t>e/ Cifras estimadas</t>
  </si>
  <si>
    <t xml:space="preserve">   B. California</t>
  </si>
  <si>
    <t xml:space="preserve">   B. California Sur</t>
  </si>
  <si>
    <t xml:space="preserve">   Ciudad de México</t>
  </si>
  <si>
    <t>Fuente: La información fue obtenida del Instituto Federal de Telecomunicaciones a través de la Subsecretaría de Comunicaciones de la SCT</t>
  </si>
  <si>
    <r>
      <t xml:space="preserve">2016 </t>
    </r>
    <r>
      <rPr>
        <vertAlign val="superscript"/>
        <sz val="6"/>
        <rFont val="Soberana Sans Light"/>
        <family val="3"/>
      </rPr>
      <t>e/</t>
    </r>
  </si>
  <si>
    <r>
      <t xml:space="preserve">Suscripciones telefónicas fijas por cada 100 habitantes </t>
    </r>
    <r>
      <rPr>
        <vertAlign val="superscript"/>
        <sz val="6"/>
        <rFont val="Soberana Sans Light"/>
        <family val="3"/>
      </rPr>
      <t>3/</t>
    </r>
  </si>
  <si>
    <r>
      <t xml:space="preserve">Líneas fijas y densidad de telefonía básica por región y entidad federativa </t>
    </r>
    <r>
      <rPr>
        <b/>
        <vertAlign val="superscript"/>
        <sz val="8.5"/>
        <rFont val="Soberana Sans Light"/>
        <family val="3"/>
      </rPr>
      <t>1/</t>
    </r>
  </si>
  <si>
    <r>
      <t xml:space="preserve">Suscripciones telefónicas fijas </t>
    </r>
    <r>
      <rPr>
        <vertAlign val="superscript"/>
        <sz val="6"/>
        <rFont val="Soberana Sans Light"/>
        <family val="3"/>
      </rPr>
      <t>2/3/</t>
    </r>
    <r>
      <rPr>
        <sz val="6"/>
        <rFont val="Soberana Sans Light"/>
        <family val="3"/>
      </rPr>
      <t xml:space="preserve"> (miles)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</si>
</sst>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-\ #,##0_)"/>
    <numFmt numFmtId="165" formatCode="General_)"/>
    <numFmt numFmtId="166" formatCode="#\ ##0____"/>
    <numFmt numFmtId="167" formatCode="0.0_______)"/>
    <numFmt numFmtId="168" formatCode="#\ ##0__;"/>
    <numFmt numFmtId="169" formatCode="0.0__;"/>
    <numFmt numFmtId="170" formatCode="0.0____;"/>
  </numFmts>
  <fonts count="18">
    <font>
      <sz val="10"/>
      <name val="Arial"/>
    </font>
    <font>
      <sz val="8"/>
      <name val="Arial"/>
      <family val="2"/>
    </font>
    <font>
      <sz val="6"/>
      <name val="Times New Roman"/>
      <family val="1"/>
    </font>
    <font>
      <b/>
      <i/>
      <sz val="9"/>
      <name val="Times New Roman"/>
      <family val="1"/>
    </font>
    <font>
      <sz val="6"/>
      <name val="Arial"/>
      <family val="2"/>
    </font>
    <font>
      <sz val="10"/>
      <name val="Helv"/>
    </font>
    <font>
      <sz val="14"/>
      <name val="Presidencia Base"/>
      <family val="3"/>
    </font>
    <font>
      <sz val="7"/>
      <name val="Presidencia Fina"/>
      <family val="3"/>
    </font>
    <font>
      <sz val="10"/>
      <name val="Arial"/>
      <family val="2"/>
    </font>
    <font>
      <b/>
      <sz val="7"/>
      <name val="Presidencia Fina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 style="thin">
        <color rgb="FF808080"/>
      </bottom>
      <diagonal/>
    </border>
    <border>
      <left/>
      <right/>
      <top style="thin">
        <color indexed="23"/>
      </top>
      <bottom style="thin">
        <color rgb="FF808080"/>
      </bottom>
      <diagonal/>
    </border>
    <border>
      <left/>
      <right style="thin">
        <color rgb="FF808080"/>
      </right>
      <top style="thin">
        <color indexed="23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8" fillId="0" borderId="0"/>
    <xf numFmtId="165" fontId="5" fillId="0" borderId="0"/>
  </cellStyleXfs>
  <cellXfs count="49">
    <xf numFmtId="0" fontId="0" fillId="0" borderId="0" xfId="0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/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 wrapText="1"/>
    </xf>
    <xf numFmtId="165" fontId="14" fillId="2" borderId="9" xfId="2" applyNumberFormat="1" applyFont="1" applyFill="1" applyBorder="1" applyAlignment="1" applyProtection="1">
      <alignment horizontal="left" vertical="center"/>
    </xf>
    <xf numFmtId="165" fontId="12" fillId="2" borderId="9" xfId="2" applyNumberFormat="1" applyFont="1" applyFill="1" applyBorder="1" applyAlignment="1" applyProtection="1">
      <alignment horizontal="left" vertical="center"/>
    </xf>
    <xf numFmtId="49" fontId="12" fillId="2" borderId="9" xfId="2" applyNumberFormat="1" applyFont="1" applyFill="1" applyBorder="1" applyAlignment="1" applyProtection="1">
      <alignment horizontal="left"/>
    </xf>
    <xf numFmtId="49" fontId="12" fillId="2" borderId="9" xfId="2" applyNumberFormat="1" applyFont="1" applyFill="1" applyBorder="1" applyAlignment="1" applyProtection="1">
      <alignment horizontal="left" vertical="center"/>
    </xf>
    <xf numFmtId="49" fontId="12" fillId="2" borderId="9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168" fontId="15" fillId="0" borderId="11" xfId="0" applyNumberFormat="1" applyFont="1" applyFill="1" applyBorder="1" applyAlignment="1">
      <alignment vertical="center"/>
    </xf>
    <xf numFmtId="168" fontId="13" fillId="0" borderId="12" xfId="0" applyNumberFormat="1" applyFont="1" applyFill="1" applyBorder="1" applyAlignment="1">
      <alignment vertical="center"/>
    </xf>
    <xf numFmtId="168" fontId="13" fillId="0" borderId="13" xfId="0" applyNumberFormat="1" applyFont="1" applyFill="1" applyBorder="1" applyAlignment="1">
      <alignment vertical="center"/>
    </xf>
    <xf numFmtId="169" fontId="15" fillId="0" borderId="11" xfId="0" applyNumberFormat="1" applyFont="1" applyFill="1" applyBorder="1" applyAlignment="1">
      <alignment vertical="center"/>
    </xf>
    <xf numFmtId="169" fontId="13" fillId="0" borderId="12" xfId="0" applyNumberFormat="1" applyFont="1" applyFill="1" applyBorder="1" applyAlignment="1">
      <alignment vertical="center"/>
    </xf>
    <xf numFmtId="169" fontId="13" fillId="0" borderId="13" xfId="0" applyNumberFormat="1" applyFont="1" applyFill="1" applyBorder="1" applyAlignment="1">
      <alignment vertical="center"/>
    </xf>
    <xf numFmtId="0" fontId="11" fillId="2" borderId="8" xfId="0" quotePrefix="1" applyNumberFormat="1" applyFont="1" applyFill="1" applyBorder="1" applyAlignment="1">
      <alignment horizontal="center" vertical="center" wrapText="1"/>
    </xf>
    <xf numFmtId="49" fontId="12" fillId="2" borderId="9" xfId="2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170" fontId="15" fillId="0" borderId="11" xfId="0" applyNumberFormat="1" applyFont="1" applyFill="1" applyBorder="1" applyAlignment="1">
      <alignment vertical="center"/>
    </xf>
    <xf numFmtId="170" fontId="13" fillId="0" borderId="12" xfId="0" applyNumberFormat="1" applyFont="1" applyFill="1" applyBorder="1" applyAlignment="1">
      <alignment vertical="center"/>
    </xf>
    <xf numFmtId="170" fontId="13" fillId="0" borderId="13" xfId="0" applyNumberFormat="1" applyFont="1" applyFill="1" applyBorder="1" applyAlignment="1">
      <alignment vertical="center"/>
    </xf>
    <xf numFmtId="0" fontId="11" fillId="0" borderId="1" xfId="0" applyFont="1" applyBorder="1" applyAlignment="1" applyProtection="1">
      <alignment horizontal="right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_m2ital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showGridLines="0" tabSelected="1" topLeftCell="A19" zoomScale="166" zoomScaleNormal="166" zoomScalePageLayoutView="190" workbookViewId="0">
      <selection activeCell="C7" sqref="C7"/>
    </sheetView>
  </sheetViews>
  <sheetFormatPr baseColWidth="10" defaultColWidth="11.42578125" defaultRowHeight="12.75"/>
  <cols>
    <col min="1" max="1" width="9.7109375" customWidth="1"/>
    <col min="2" max="4" width="5" customWidth="1"/>
    <col min="5" max="6" width="4.85546875" customWidth="1"/>
    <col min="7" max="7" width="5.28515625" customWidth="1"/>
    <col min="8" max="8" width="4.85546875" customWidth="1"/>
    <col min="9" max="9" width="4.7109375" customWidth="1"/>
    <col min="10" max="10" width="5.28515625" customWidth="1"/>
    <col min="11" max="11" width="4.7109375" customWidth="1"/>
    <col min="12" max="13" width="5" customWidth="1"/>
    <col min="14" max="24" width="3.7109375" customWidth="1"/>
    <col min="25" max="25" width="4.85546875" customWidth="1"/>
    <col min="26" max="26" width="0.7109375" customWidth="1"/>
  </cols>
  <sheetData>
    <row r="1" spans="1:36" ht="21" customHeight="1">
      <c r="A1" s="38" t="s">
        <v>46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6" ht="0.75" customHeight="1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2"/>
      <c r="V2" s="42"/>
      <c r="W2" s="42"/>
      <c r="X2" s="42"/>
      <c r="Y2" s="42"/>
      <c r="Z2" s="2"/>
    </row>
    <row r="3" spans="1:36" ht="16.5" customHeight="1">
      <c r="A3" s="43" t="s">
        <v>1</v>
      </c>
      <c r="B3" s="45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5" t="s">
        <v>45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8"/>
      <c r="Z3" s="4"/>
    </row>
    <row r="4" spans="1:36" ht="19.5" customHeight="1">
      <c r="A4" s="44"/>
      <c r="B4" s="28">
        <v>2005</v>
      </c>
      <c r="C4" s="28">
        <v>2006</v>
      </c>
      <c r="D4" s="28">
        <v>2007</v>
      </c>
      <c r="E4" s="28">
        <v>2008</v>
      </c>
      <c r="F4" s="29">
        <v>2009</v>
      </c>
      <c r="G4" s="21">
        <v>2010</v>
      </c>
      <c r="H4" s="21">
        <v>2011</v>
      </c>
      <c r="I4" s="36">
        <v>2012</v>
      </c>
      <c r="J4" s="36">
        <v>2013</v>
      </c>
      <c r="K4" s="36">
        <v>2014</v>
      </c>
      <c r="L4" s="21">
        <v>2015</v>
      </c>
      <c r="M4" s="21" t="s">
        <v>44</v>
      </c>
      <c r="N4" s="28">
        <v>2005</v>
      </c>
      <c r="O4" s="28">
        <v>2006</v>
      </c>
      <c r="P4" s="28">
        <v>2007</v>
      </c>
      <c r="Q4" s="28">
        <v>2008</v>
      </c>
      <c r="R4" s="29">
        <v>2009</v>
      </c>
      <c r="S4" s="21">
        <v>2010</v>
      </c>
      <c r="T4" s="21">
        <v>2011</v>
      </c>
      <c r="U4" s="36">
        <v>2012</v>
      </c>
      <c r="V4" s="36">
        <v>2013</v>
      </c>
      <c r="W4" s="36">
        <v>2014</v>
      </c>
      <c r="X4" s="21">
        <v>2015</v>
      </c>
      <c r="Y4" s="21" t="s">
        <v>44</v>
      </c>
      <c r="Z4" s="5"/>
      <c r="AD4" s="18"/>
      <c r="AJ4" s="18"/>
    </row>
    <row r="5" spans="1:36" ht="9" customHeight="1">
      <c r="A5" s="22" t="s">
        <v>2</v>
      </c>
      <c r="B5" s="30">
        <v>19512.023999999998</v>
      </c>
      <c r="C5" s="30">
        <v>19861.298999999999</v>
      </c>
      <c r="D5" s="30">
        <v>19997.902999999998</v>
      </c>
      <c r="E5" s="30">
        <v>20491.43</v>
      </c>
      <c r="F5" s="30">
        <v>19505.573</v>
      </c>
      <c r="G5" s="30">
        <v>19918.643</v>
      </c>
      <c r="H5" s="30">
        <v>19731.367999999999</v>
      </c>
      <c r="I5" s="30">
        <v>19791.152999999998</v>
      </c>
      <c r="J5" s="30">
        <v>19880.978005455101</v>
      </c>
      <c r="K5" s="30">
        <f>SUM(K6,K16,K26,K32,K38)</f>
        <v>20102.955853691394</v>
      </c>
      <c r="L5" s="30">
        <f t="shared" ref="L5" si="0">SUM(L6,L16,L26,L32,L38)</f>
        <v>19859.875</v>
      </c>
      <c r="M5" s="30">
        <v>19946.940310712424</v>
      </c>
      <c r="N5" s="33">
        <v>18.102863102702969</v>
      </c>
      <c r="O5" s="33">
        <v>18.202143078769762</v>
      </c>
      <c r="P5" s="33">
        <v>18.092617078994049</v>
      </c>
      <c r="Q5" s="33">
        <v>18.294865891251213</v>
      </c>
      <c r="R5" s="33">
        <v>17.191281904161816</v>
      </c>
      <c r="S5" s="33">
        <v>17.337041236546028</v>
      </c>
      <c r="T5" s="33">
        <v>16.97</v>
      </c>
      <c r="U5" s="33">
        <v>17.5</v>
      </c>
      <c r="V5" s="33">
        <v>16.792068024611147</v>
      </c>
      <c r="W5" s="33">
        <v>16.792596888250035</v>
      </c>
      <c r="X5" s="33">
        <v>16.412330957711983</v>
      </c>
      <c r="Y5" s="39">
        <v>16.313383245732279</v>
      </c>
      <c r="Z5" s="8"/>
    </row>
    <row r="6" spans="1:36" ht="9" customHeight="1">
      <c r="A6" s="23" t="s">
        <v>3</v>
      </c>
      <c r="B6" s="31">
        <v>3214.9609999999998</v>
      </c>
      <c r="C6" s="31">
        <v>3314.3249999999998</v>
      </c>
      <c r="D6" s="31">
        <v>3356.9630000000002</v>
      </c>
      <c r="E6" s="31">
        <v>3514.2460000000001</v>
      </c>
      <c r="F6" s="31">
        <v>3340.41</v>
      </c>
      <c r="G6" s="31">
        <v>3400.55</v>
      </c>
      <c r="H6" s="31">
        <v>3315.7170000000001</v>
      </c>
      <c r="I6" s="31">
        <v>3201.5970000000002</v>
      </c>
      <c r="J6" s="31">
        <v>3287.6334711180916</v>
      </c>
      <c r="K6" s="31">
        <f>SUM(K7:K15)</f>
        <v>3276.5639883533818</v>
      </c>
      <c r="L6" s="31">
        <f t="shared" ref="L6" si="1">SUM(L7:L15)</f>
        <v>3091.2980000000002</v>
      </c>
      <c r="M6" s="31">
        <v>3212.7799999999997</v>
      </c>
      <c r="N6" s="34">
        <v>10.515935728307053</v>
      </c>
      <c r="O6" s="34">
        <v>10.726835963599394</v>
      </c>
      <c r="P6" s="34">
        <v>10.741026360695384</v>
      </c>
      <c r="Q6" s="34">
        <v>11.108802119995241</v>
      </c>
      <c r="R6" s="34">
        <v>10.432551024083343</v>
      </c>
      <c r="S6" s="34">
        <v>10.493139183826239</v>
      </c>
      <c r="T6" s="34">
        <v>10.3</v>
      </c>
      <c r="U6" s="34">
        <v>9.975549726604239</v>
      </c>
      <c r="V6" s="34">
        <v>9.8559635890610213</v>
      </c>
      <c r="W6" s="34">
        <v>9.719324352325156</v>
      </c>
      <c r="X6" s="34">
        <v>9.0762309350728891</v>
      </c>
      <c r="Y6" s="40">
        <v>9.3396600803849719</v>
      </c>
      <c r="Z6" s="8"/>
    </row>
    <row r="7" spans="1:36" ht="9" customHeight="1">
      <c r="A7" s="24" t="s">
        <v>4</v>
      </c>
      <c r="B7" s="31">
        <v>83.451999999999998</v>
      </c>
      <c r="C7" s="31">
        <v>84.570999999999998</v>
      </c>
      <c r="D7" s="31">
        <v>84.262</v>
      </c>
      <c r="E7" s="31">
        <v>85.150999999999996</v>
      </c>
      <c r="F7" s="31">
        <v>78.486999999999995</v>
      </c>
      <c r="G7" s="31">
        <v>77.495999999999995</v>
      </c>
      <c r="H7" s="31">
        <v>76.263000000000005</v>
      </c>
      <c r="I7" s="31">
        <v>72.900999999999996</v>
      </c>
      <c r="J7" s="31">
        <v>87.072103439931865</v>
      </c>
      <c r="K7" s="31">
        <v>90.086056320333171</v>
      </c>
      <c r="L7" s="31">
        <v>83.863</v>
      </c>
      <c r="M7" s="31">
        <v>83.863</v>
      </c>
      <c r="N7" s="34">
        <v>10.774895933397374</v>
      </c>
      <c r="O7" s="34">
        <v>10.729133496651388</v>
      </c>
      <c r="P7" s="34">
        <v>10.503733436381994</v>
      </c>
      <c r="Q7" s="34">
        <v>10.430275985658692</v>
      </c>
      <c r="R7" s="34">
        <v>9.449292239226379</v>
      </c>
      <c r="S7" s="34">
        <v>9.1737244848141852</v>
      </c>
      <c r="T7" s="34">
        <v>8.8800000000000008</v>
      </c>
      <c r="U7" s="34">
        <v>8.35</v>
      </c>
      <c r="V7" s="34">
        <v>9.8911964502892609</v>
      </c>
      <c r="W7" s="34">
        <v>10.233574764975669</v>
      </c>
      <c r="X7" s="34">
        <v>9.237254344746761</v>
      </c>
      <c r="Y7" s="40">
        <v>9.1005369719191407</v>
      </c>
      <c r="Z7" s="8"/>
    </row>
    <row r="8" spans="1:36" ht="9" customHeight="1">
      <c r="A8" s="24" t="s">
        <v>5</v>
      </c>
      <c r="B8" s="31">
        <v>247.82</v>
      </c>
      <c r="C8" s="31">
        <v>251.214</v>
      </c>
      <c r="D8" s="31">
        <v>252.17500000000001</v>
      </c>
      <c r="E8" s="31">
        <v>267.11099999999999</v>
      </c>
      <c r="F8" s="31">
        <v>259.05</v>
      </c>
      <c r="G8" s="31">
        <v>260.529</v>
      </c>
      <c r="H8" s="31">
        <v>247.58099999999999</v>
      </c>
      <c r="I8" s="31">
        <v>229.86199999999999</v>
      </c>
      <c r="J8" s="31">
        <v>238.51289104910262</v>
      </c>
      <c r="K8" s="31">
        <v>237.05055581816188</v>
      </c>
      <c r="L8" s="31">
        <v>220.89599999999999</v>
      </c>
      <c r="M8" s="31">
        <v>233.596</v>
      </c>
      <c r="N8" s="34">
        <v>5.4120537981995342</v>
      </c>
      <c r="O8" s="34">
        <v>5.401930007188553</v>
      </c>
      <c r="P8" s="34">
        <v>5.339386367038534</v>
      </c>
      <c r="Q8" s="34">
        <v>5.5691901154803558</v>
      </c>
      <c r="R8" s="34">
        <v>5.3206665772787325</v>
      </c>
      <c r="S8" s="34">
        <v>5.2727980958795708</v>
      </c>
      <c r="T8" s="34">
        <v>4.9400000000000004</v>
      </c>
      <c r="U8" s="34">
        <v>4.66</v>
      </c>
      <c r="V8" s="34">
        <v>4.6591956426100287</v>
      </c>
      <c r="W8" s="34">
        <v>4.6306298661185945</v>
      </c>
      <c r="X8" s="34">
        <v>4.205293625809281</v>
      </c>
      <c r="Y8" s="40">
        <v>4.3925868168115283</v>
      </c>
      <c r="Z8" s="8"/>
    </row>
    <row r="9" spans="1:36" ht="9" customHeight="1">
      <c r="A9" s="24" t="s">
        <v>6</v>
      </c>
      <c r="B9" s="31">
        <v>377.41199999999998</v>
      </c>
      <c r="C9" s="31">
        <v>401.822</v>
      </c>
      <c r="D9" s="31">
        <v>397.529</v>
      </c>
      <c r="E9" s="31">
        <v>405.48399999999998</v>
      </c>
      <c r="F9" s="31">
        <v>388.351</v>
      </c>
      <c r="G9" s="31">
        <v>392.48700000000002</v>
      </c>
      <c r="H9" s="31">
        <v>375.15</v>
      </c>
      <c r="I9" s="31">
        <v>363.02600000000001</v>
      </c>
      <c r="J9" s="31">
        <v>369.71397156714772</v>
      </c>
      <c r="K9" s="31">
        <v>358.20457655898349</v>
      </c>
      <c r="L9" s="31">
        <v>331.43700000000001</v>
      </c>
      <c r="M9" s="31">
        <v>353.27300000000002</v>
      </c>
      <c r="N9" s="34">
        <v>11.373497519547389</v>
      </c>
      <c r="O9" s="34">
        <v>12.029053753275402</v>
      </c>
      <c r="P9" s="34">
        <v>11.806794931081564</v>
      </c>
      <c r="Q9" s="34">
        <v>11.936613053311813</v>
      </c>
      <c r="R9" s="34">
        <v>11.332079749194882</v>
      </c>
      <c r="S9" s="34">
        <v>11.355757378540964</v>
      </c>
      <c r="T9" s="34">
        <v>10.77</v>
      </c>
      <c r="U9" s="34">
        <v>10.35</v>
      </c>
      <c r="V9" s="34">
        <v>10.491738644609054</v>
      </c>
      <c r="W9" s="34">
        <v>10.165125171303256</v>
      </c>
      <c r="X9" s="34">
        <v>9.2887917202777128</v>
      </c>
      <c r="Y9" s="40">
        <v>9.8452587595790888</v>
      </c>
      <c r="Z9" s="8"/>
    </row>
    <row r="10" spans="1:36" ht="9" customHeight="1">
      <c r="A10" s="24" t="s">
        <v>7</v>
      </c>
      <c r="B10" s="31">
        <v>248.309</v>
      </c>
      <c r="C10" s="31">
        <v>266.26</v>
      </c>
      <c r="D10" s="31">
        <v>274.29700000000003</v>
      </c>
      <c r="E10" s="31">
        <v>284.90600000000001</v>
      </c>
      <c r="F10" s="31">
        <v>271.12900000000002</v>
      </c>
      <c r="G10" s="31">
        <v>273.91500000000002</v>
      </c>
      <c r="H10" s="31">
        <v>274.363</v>
      </c>
      <c r="I10" s="31">
        <v>265.09699999999998</v>
      </c>
      <c r="J10" s="31">
        <v>292.4032463205242</v>
      </c>
      <c r="K10" s="31">
        <v>285.91028451143535</v>
      </c>
      <c r="L10" s="31">
        <v>267.09100000000001</v>
      </c>
      <c r="M10" s="31">
        <v>275.18700000000001</v>
      </c>
      <c r="N10" s="34">
        <v>6.6165606270023156</v>
      </c>
      <c r="O10" s="34">
        <v>7.0642596642075564</v>
      </c>
      <c r="P10" s="34">
        <v>7.2325388176423147</v>
      </c>
      <c r="Q10" s="34">
        <v>7.4546600586993064</v>
      </c>
      <c r="R10" s="34">
        <v>7.0391472285621663</v>
      </c>
      <c r="S10" s="34">
        <v>7.0531860105027127</v>
      </c>
      <c r="T10" s="34">
        <v>7.01</v>
      </c>
      <c r="U10" s="34">
        <v>6.76</v>
      </c>
      <c r="V10" s="34">
        <v>7.3857071059242161</v>
      </c>
      <c r="W10" s="34">
        <v>7.2217037483167736</v>
      </c>
      <c r="X10" s="34">
        <v>6.6568136191381742</v>
      </c>
      <c r="Y10" s="40">
        <v>6.8160183517945372</v>
      </c>
      <c r="Z10" s="8"/>
    </row>
    <row r="11" spans="1:36" ht="9" customHeight="1">
      <c r="A11" s="24" t="s">
        <v>8</v>
      </c>
      <c r="B11" s="31">
        <v>766.71400000000006</v>
      </c>
      <c r="C11" s="31">
        <v>790.64400000000001</v>
      </c>
      <c r="D11" s="31">
        <v>838.57799999999997</v>
      </c>
      <c r="E11" s="31">
        <v>920.63300000000004</v>
      </c>
      <c r="F11" s="31">
        <v>870.92399999999998</v>
      </c>
      <c r="G11" s="31">
        <v>902.51599999999996</v>
      </c>
      <c r="H11" s="31">
        <v>898.50599999999997</v>
      </c>
      <c r="I11" s="31">
        <v>874.18</v>
      </c>
      <c r="J11" s="31">
        <v>837.37866338393565</v>
      </c>
      <c r="K11" s="31">
        <v>831.00511740329102</v>
      </c>
      <c r="L11" s="31">
        <v>786.68200000000002</v>
      </c>
      <c r="M11" s="31">
        <v>843.54100000000005</v>
      </c>
      <c r="N11" s="34">
        <v>13.770506760482331</v>
      </c>
      <c r="O11" s="34">
        <v>14.056313148552704</v>
      </c>
      <c r="P11" s="34">
        <v>14.74121682743675</v>
      </c>
      <c r="Q11" s="34">
        <v>15.988724584552939</v>
      </c>
      <c r="R11" s="34">
        <v>14.947628605450396</v>
      </c>
      <c r="S11" s="34">
        <v>15.305749214168381</v>
      </c>
      <c r="T11" s="34">
        <v>15.06</v>
      </c>
      <c r="U11" s="34">
        <v>15.52</v>
      </c>
      <c r="V11" s="34">
        <v>13.800805875923336</v>
      </c>
      <c r="W11" s="34">
        <v>13.695763707229078</v>
      </c>
      <c r="X11" s="34">
        <v>12.701046653479363</v>
      </c>
      <c r="Y11" s="40">
        <v>13.486736780962977</v>
      </c>
      <c r="Z11" s="8"/>
    </row>
    <row r="12" spans="1:36" ht="9" customHeight="1">
      <c r="A12" s="24" t="s">
        <v>9</v>
      </c>
      <c r="B12" s="31">
        <v>214.52199999999999</v>
      </c>
      <c r="C12" s="31">
        <v>222.63</v>
      </c>
      <c r="D12" s="31">
        <v>216.33500000000001</v>
      </c>
      <c r="E12" s="31">
        <v>224.75700000000001</v>
      </c>
      <c r="F12" s="31">
        <v>210.92</v>
      </c>
      <c r="G12" s="31">
        <v>213.001</v>
      </c>
      <c r="H12" s="31">
        <v>206.55600000000001</v>
      </c>
      <c r="I12" s="31">
        <v>203.852</v>
      </c>
      <c r="J12" s="31">
        <v>189.28313666831113</v>
      </c>
      <c r="K12" s="31">
        <v>198.28736353659292</v>
      </c>
      <c r="L12" s="31">
        <v>199.029</v>
      </c>
      <c r="M12" s="31">
        <v>204.23099999999999</v>
      </c>
      <c r="N12" s="34">
        <v>18.601178734226387</v>
      </c>
      <c r="O12" s="34">
        <v>18.626291156799521</v>
      </c>
      <c r="P12" s="34">
        <v>17.467768984748254</v>
      </c>
      <c r="Q12" s="34">
        <v>17.53130967089745</v>
      </c>
      <c r="R12" s="34">
        <v>15.903710071698068</v>
      </c>
      <c r="S12" s="34">
        <v>15.537645813405536</v>
      </c>
      <c r="T12" s="34">
        <v>14.59</v>
      </c>
      <c r="U12" s="34">
        <v>13.96</v>
      </c>
      <c r="V12" s="34">
        <v>12.746682514566798</v>
      </c>
      <c r="W12" s="34">
        <v>13.353044091193899</v>
      </c>
      <c r="X12" s="34">
        <v>12.638174170573981</v>
      </c>
      <c r="Y12" s="40">
        <v>12.608700537996846</v>
      </c>
      <c r="Z12" s="8"/>
    </row>
    <row r="13" spans="1:36" ht="9" customHeight="1">
      <c r="A13" s="24" t="s">
        <v>10</v>
      </c>
      <c r="B13" s="31">
        <v>195.684</v>
      </c>
      <c r="C13" s="31">
        <v>195.42699999999999</v>
      </c>
      <c r="D13" s="31">
        <v>193.08500000000001</v>
      </c>
      <c r="E13" s="31">
        <v>194.13900000000001</v>
      </c>
      <c r="F13" s="31">
        <v>179.935</v>
      </c>
      <c r="G13" s="31">
        <v>180.483</v>
      </c>
      <c r="H13" s="31">
        <v>174.08699999999999</v>
      </c>
      <c r="I13" s="31">
        <v>162.857</v>
      </c>
      <c r="J13" s="31">
        <v>176.4008232190462</v>
      </c>
      <c r="K13" s="31">
        <v>180.28914193094965</v>
      </c>
      <c r="L13" s="31">
        <v>163.76400000000001</v>
      </c>
      <c r="M13" s="31">
        <v>172.608</v>
      </c>
      <c r="N13" s="34">
        <v>9.1775544718558564</v>
      </c>
      <c r="O13" s="34">
        <v>9.0491969368486664</v>
      </c>
      <c r="P13" s="34">
        <v>8.8283127833932529</v>
      </c>
      <c r="Q13" s="34">
        <v>8.7666718446321372</v>
      </c>
      <c r="R13" s="34">
        <v>8.0272860551557699</v>
      </c>
      <c r="S13" s="34">
        <v>7.9567070495808148</v>
      </c>
      <c r="T13" s="34">
        <v>7.59</v>
      </c>
      <c r="U13" s="34">
        <v>7.02</v>
      </c>
      <c r="V13" s="34">
        <v>7.5562798097508193</v>
      </c>
      <c r="W13" s="34">
        <v>7.7228392602140872</v>
      </c>
      <c r="X13" s="34">
        <v>6.869583455681866</v>
      </c>
      <c r="Y13" s="40">
        <v>7.1685216829820453</v>
      </c>
      <c r="Z13" s="8"/>
    </row>
    <row r="14" spans="1:36" ht="9" customHeight="1">
      <c r="A14" s="24" t="s">
        <v>11</v>
      </c>
      <c r="B14" s="31">
        <v>820.39700000000005</v>
      </c>
      <c r="C14" s="31">
        <v>849.36500000000001</v>
      </c>
      <c r="D14" s="31">
        <v>847.548</v>
      </c>
      <c r="E14" s="31">
        <v>871.86400000000003</v>
      </c>
      <c r="F14" s="31">
        <v>832.71199999999999</v>
      </c>
      <c r="G14" s="31">
        <v>846.77200000000005</v>
      </c>
      <c r="H14" s="31">
        <v>821.58799999999997</v>
      </c>
      <c r="I14" s="31">
        <v>792.50099999999998</v>
      </c>
      <c r="J14" s="31">
        <v>858.51415339860137</v>
      </c>
      <c r="K14" s="31">
        <v>855.43332567506525</v>
      </c>
      <c r="L14" s="31">
        <v>802.33100000000002</v>
      </c>
      <c r="M14" s="31">
        <v>814.66499999999996</v>
      </c>
      <c r="N14" s="34">
        <v>11.0351429697852</v>
      </c>
      <c r="O14" s="34">
        <v>11.349020408501399</v>
      </c>
      <c r="P14" s="34">
        <v>11.236652507739594</v>
      </c>
      <c r="Q14" s="34">
        <v>11.457593850622763</v>
      </c>
      <c r="R14" s="34">
        <v>10.842740473765152</v>
      </c>
      <c r="S14" s="34">
        <v>10.923954759988263</v>
      </c>
      <c r="T14" s="34">
        <v>10.51</v>
      </c>
      <c r="U14" s="34">
        <v>10.49</v>
      </c>
      <c r="V14" s="34">
        <v>10.835449945824923</v>
      </c>
      <c r="W14" s="34">
        <v>10.796566306623479</v>
      </c>
      <c r="X14" s="34">
        <v>9.9707735768678045</v>
      </c>
      <c r="Y14" s="40">
        <v>10.04997640993435</v>
      </c>
      <c r="Z14" s="8"/>
    </row>
    <row r="15" spans="1:36" ht="9" customHeight="1">
      <c r="A15" s="24" t="s">
        <v>37</v>
      </c>
      <c r="B15" s="31">
        <v>260.65100000000001</v>
      </c>
      <c r="C15" s="31">
        <v>252.392</v>
      </c>
      <c r="D15" s="31">
        <v>253.154</v>
      </c>
      <c r="E15" s="31">
        <v>260.20100000000002</v>
      </c>
      <c r="F15" s="31">
        <v>248.90199999999999</v>
      </c>
      <c r="G15" s="31">
        <v>253.351</v>
      </c>
      <c r="H15" s="31">
        <v>241.62299999999999</v>
      </c>
      <c r="I15" s="31">
        <v>237.321</v>
      </c>
      <c r="J15" s="31">
        <v>238.35448207149079</v>
      </c>
      <c r="K15" s="31">
        <v>240.29756659856898</v>
      </c>
      <c r="L15" s="31">
        <v>236.20500000000001</v>
      </c>
      <c r="M15" s="31">
        <v>231.816</v>
      </c>
      <c r="N15" s="34">
        <v>14.014443989216474</v>
      </c>
      <c r="O15" s="34">
        <v>13.385540718206874</v>
      </c>
      <c r="P15" s="34">
        <v>13.239814943626424</v>
      </c>
      <c r="Q15" s="34">
        <v>13.417222449680454</v>
      </c>
      <c r="R15" s="34">
        <v>12.654978740199413</v>
      </c>
      <c r="S15" s="34">
        <v>12.702619576148141</v>
      </c>
      <c r="T15" s="34">
        <v>11.95</v>
      </c>
      <c r="U15" s="34">
        <v>11.62</v>
      </c>
      <c r="V15" s="34">
        <v>11.547337480227501</v>
      </c>
      <c r="W15" s="34">
        <v>11.641472285630702</v>
      </c>
      <c r="X15" s="34">
        <v>11.148255443508992</v>
      </c>
      <c r="Y15" s="40">
        <v>10.802852928131223</v>
      </c>
      <c r="Z15" s="8"/>
    </row>
    <row r="16" spans="1:36" ht="9" customHeight="1">
      <c r="A16" s="37" t="s">
        <v>12</v>
      </c>
      <c r="B16" s="31">
        <v>4127.4739999999993</v>
      </c>
      <c r="C16" s="31">
        <v>4313.6369999999997</v>
      </c>
      <c r="D16" s="31">
        <v>4355.6509999999998</v>
      </c>
      <c r="E16" s="31">
        <v>4467.4669999999996</v>
      </c>
      <c r="F16" s="31">
        <v>4375.9449999999997</v>
      </c>
      <c r="G16" s="31">
        <v>4487.8340000000007</v>
      </c>
      <c r="H16" s="31">
        <v>4431.5959999999995</v>
      </c>
      <c r="I16" s="31">
        <v>4256.24</v>
      </c>
      <c r="J16" s="31">
        <v>4514.7459240165626</v>
      </c>
      <c r="K16" s="31">
        <f>SUM(K17:K25)</f>
        <v>4569.8734441224587</v>
      </c>
      <c r="L16" s="31">
        <f t="shared" ref="L16" si="2">SUM(L17:L25)</f>
        <v>4444.0630000000001</v>
      </c>
      <c r="M16" s="31">
        <v>4430.9441223813074</v>
      </c>
      <c r="N16" s="34">
        <v>16.582974515413504</v>
      </c>
      <c r="O16" s="34">
        <v>17.142178278635022</v>
      </c>
      <c r="P16" s="34">
        <v>17.096628063631712</v>
      </c>
      <c r="Q16" s="34">
        <v>17.302055375429102</v>
      </c>
      <c r="R16" s="34">
        <v>16.72556906270275</v>
      </c>
      <c r="S16" s="34">
        <v>16.934960613515941</v>
      </c>
      <c r="T16" s="34">
        <v>13.3</v>
      </c>
      <c r="U16" s="34">
        <v>11.673213794968921</v>
      </c>
      <c r="V16" s="34">
        <v>16.527177458342994</v>
      </c>
      <c r="W16" s="34">
        <v>16.545697411996098</v>
      </c>
      <c r="X16" s="34">
        <v>15.9203756066333</v>
      </c>
      <c r="Y16" s="40">
        <v>15.711893206459319</v>
      </c>
      <c r="Z16" s="8"/>
    </row>
    <row r="17" spans="1:26" ht="9" customHeight="1">
      <c r="A17" s="24" t="s">
        <v>13</v>
      </c>
      <c r="B17" s="31">
        <v>212.953</v>
      </c>
      <c r="C17" s="31">
        <v>249.23500000000001</v>
      </c>
      <c r="D17" s="31">
        <v>234.535</v>
      </c>
      <c r="E17" s="31">
        <v>231.411</v>
      </c>
      <c r="F17" s="31">
        <v>241.279</v>
      </c>
      <c r="G17" s="31">
        <v>258.55900000000003</v>
      </c>
      <c r="H17" s="31">
        <v>258.69</v>
      </c>
      <c r="I17" s="31">
        <v>253.44300000000001</v>
      </c>
      <c r="J17" s="31">
        <v>223.49039722025356</v>
      </c>
      <c r="K17" s="31">
        <v>221.80914683362585</v>
      </c>
      <c r="L17" s="31">
        <v>222.15600000000001</v>
      </c>
      <c r="M17" s="31">
        <v>234.93799999999999</v>
      </c>
      <c r="N17" s="34">
        <v>19.263327194242521</v>
      </c>
      <c r="O17" s="34">
        <v>22.175905329655667</v>
      </c>
      <c r="P17" s="34">
        <v>20.510239597307219</v>
      </c>
      <c r="Q17" s="34">
        <v>19.879679534868536</v>
      </c>
      <c r="R17" s="34">
        <v>20.371251413548261</v>
      </c>
      <c r="S17" s="34">
        <v>21.472169943087962</v>
      </c>
      <c r="T17" s="34">
        <v>21.15</v>
      </c>
      <c r="U17" s="34">
        <v>22.15</v>
      </c>
      <c r="V17" s="34">
        <v>17.846893207128968</v>
      </c>
      <c r="W17" s="34">
        <v>17.712636449443679</v>
      </c>
      <c r="X17" s="34">
        <v>17.252690927729368</v>
      </c>
      <c r="Y17" s="40">
        <v>18.006448082159864</v>
      </c>
      <c r="Z17" s="8"/>
    </row>
    <row r="18" spans="1:26" ht="9" customHeight="1">
      <c r="A18" s="24" t="s">
        <v>14</v>
      </c>
      <c r="B18" s="31">
        <v>128.51</v>
      </c>
      <c r="C18" s="31">
        <v>130.161</v>
      </c>
      <c r="D18" s="31">
        <v>125.807</v>
      </c>
      <c r="E18" s="31">
        <v>125.455</v>
      </c>
      <c r="F18" s="31">
        <v>119.53400000000001</v>
      </c>
      <c r="G18" s="31">
        <v>121.462</v>
      </c>
      <c r="H18" s="31">
        <v>118.419</v>
      </c>
      <c r="I18" s="31">
        <v>117.06399999999999</v>
      </c>
      <c r="J18" s="31">
        <v>135.67905739334813</v>
      </c>
      <c r="K18" s="31">
        <v>131.88317775000095</v>
      </c>
      <c r="L18" s="31">
        <v>123.726</v>
      </c>
      <c r="M18" s="31">
        <v>125.45699999999999</v>
      </c>
      <c r="N18" s="34">
        <v>21.414264623054951</v>
      </c>
      <c r="O18" s="34">
        <v>21.280376948833315</v>
      </c>
      <c r="P18" s="34">
        <v>20.15556410009933</v>
      </c>
      <c r="Q18" s="34">
        <v>19.676345254731466</v>
      </c>
      <c r="R18" s="34">
        <v>18.353133745212229</v>
      </c>
      <c r="S18" s="34">
        <v>18.26894284657741</v>
      </c>
      <c r="T18" s="34">
        <v>17.46</v>
      </c>
      <c r="U18" s="34">
        <v>16.940000000000001</v>
      </c>
      <c r="V18" s="34">
        <v>19.430048531544426</v>
      </c>
      <c r="W18" s="34">
        <v>18.886455974910454</v>
      </c>
      <c r="X18" s="34">
        <v>17.102100337961588</v>
      </c>
      <c r="Y18" s="40">
        <v>17.052193162986931</v>
      </c>
      <c r="Z18" s="8"/>
    </row>
    <row r="19" spans="1:26" ht="9" customHeight="1">
      <c r="A19" s="24" t="s">
        <v>15</v>
      </c>
      <c r="B19" s="31">
        <v>737.01099999999997</v>
      </c>
      <c r="C19" s="31">
        <v>782.46299999999997</v>
      </c>
      <c r="D19" s="31">
        <v>776.13699999999994</v>
      </c>
      <c r="E19" s="31">
        <v>783.96500000000003</v>
      </c>
      <c r="F19" s="31">
        <v>770.69799999999998</v>
      </c>
      <c r="G19" s="31">
        <v>790.72500000000002</v>
      </c>
      <c r="H19" s="31">
        <v>791.11800000000005</v>
      </c>
      <c r="I19" s="31">
        <v>783.85400000000004</v>
      </c>
      <c r="J19" s="31">
        <v>884.00459351085692</v>
      </c>
      <c r="K19" s="31">
        <v>892.13856892750152</v>
      </c>
      <c r="L19" s="31">
        <v>841.71199999999999</v>
      </c>
      <c r="M19" s="31">
        <v>848.22500000000002</v>
      </c>
      <c r="N19" s="34">
        <v>13.842495413450573</v>
      </c>
      <c r="O19" s="34">
        <v>14.591191426649642</v>
      </c>
      <c r="P19" s="34">
        <v>14.342339632069354</v>
      </c>
      <c r="Q19" s="34">
        <v>14.33485410252036</v>
      </c>
      <c r="R19" s="34">
        <v>13.948562841079523</v>
      </c>
      <c r="S19" s="34">
        <v>14.164386033960469</v>
      </c>
      <c r="T19" s="34">
        <v>14.03</v>
      </c>
      <c r="U19" s="34">
        <v>14.75</v>
      </c>
      <c r="V19" s="34">
        <v>15.455412041256942</v>
      </c>
      <c r="W19" s="34">
        <v>15.597621643469999</v>
      </c>
      <c r="X19" s="34">
        <v>14.468337019265974</v>
      </c>
      <c r="Y19" s="40">
        <v>14.464915135012596</v>
      </c>
      <c r="Z19" s="8"/>
    </row>
    <row r="20" spans="1:26" ht="9" customHeight="1">
      <c r="A20" s="24" t="s">
        <v>16</v>
      </c>
      <c r="B20" s="31">
        <v>1550.44</v>
      </c>
      <c r="C20" s="31">
        <v>1584.019</v>
      </c>
      <c r="D20" s="31">
        <v>1620.2739999999999</v>
      </c>
      <c r="E20" s="31">
        <v>1697.0350000000001</v>
      </c>
      <c r="F20" s="31">
        <v>1680.6959999999999</v>
      </c>
      <c r="G20" s="31">
        <v>1747.9069999999999</v>
      </c>
      <c r="H20" s="31">
        <v>1735.867</v>
      </c>
      <c r="I20" s="31">
        <v>1653.2349999999999</v>
      </c>
      <c r="J20" s="31">
        <v>1683.3765936867167</v>
      </c>
      <c r="K20" s="31">
        <v>1710.5078351299223</v>
      </c>
      <c r="L20" s="31">
        <v>1699.0329999999999</v>
      </c>
      <c r="M20" s="31">
        <v>1686.963</v>
      </c>
      <c r="N20" s="34">
        <v>22.282644547094371</v>
      </c>
      <c r="O20" s="34">
        <v>22.452975118177918</v>
      </c>
      <c r="P20" s="34">
        <v>22.63271774370407</v>
      </c>
      <c r="Q20" s="34">
        <v>23.346263622442713</v>
      </c>
      <c r="R20" s="34">
        <v>22.777398120259573</v>
      </c>
      <c r="S20" s="34">
        <v>23.352392396247943</v>
      </c>
      <c r="T20" s="34">
        <v>22.88</v>
      </c>
      <c r="U20" s="34">
        <v>23.18</v>
      </c>
      <c r="V20" s="34">
        <v>21.742582196624397</v>
      </c>
      <c r="W20" s="34">
        <v>22.093010763463045</v>
      </c>
      <c r="X20" s="34">
        <v>21.421961963958594</v>
      </c>
      <c r="Y20" s="40">
        <v>21.028732410098179</v>
      </c>
      <c r="Z20" s="8"/>
    </row>
    <row r="21" spans="1:26" ht="9" customHeight="1">
      <c r="A21" s="24" t="s">
        <v>17</v>
      </c>
      <c r="B21" s="31">
        <v>526.13800000000003</v>
      </c>
      <c r="C21" s="31">
        <v>552.54999999999995</v>
      </c>
      <c r="D21" s="31">
        <v>557.96900000000005</v>
      </c>
      <c r="E21" s="31">
        <v>566.47799999999995</v>
      </c>
      <c r="F21" s="31">
        <v>542.54600000000005</v>
      </c>
      <c r="G21" s="31">
        <v>540.59500000000003</v>
      </c>
      <c r="H21" s="31">
        <v>530.26099999999997</v>
      </c>
      <c r="I21" s="31">
        <v>494.827</v>
      </c>
      <c r="J21" s="31">
        <v>532.03837065044081</v>
      </c>
      <c r="K21" s="31">
        <v>548.68409914384597</v>
      </c>
      <c r="L21" s="31">
        <v>514.88900000000001</v>
      </c>
      <c r="M21" s="31">
        <v>512.20851311640718</v>
      </c>
      <c r="N21" s="34">
        <v>12.37295182587216</v>
      </c>
      <c r="O21" s="34">
        <v>12.91031820762586</v>
      </c>
      <c r="P21" s="34">
        <v>12.930600761742765</v>
      </c>
      <c r="Q21" s="34">
        <v>13.003882722230408</v>
      </c>
      <c r="R21" s="34">
        <v>12.340178125097239</v>
      </c>
      <c r="S21" s="34">
        <v>12.186539964416266</v>
      </c>
      <c r="T21" s="34">
        <v>11.85</v>
      </c>
      <c r="U21" s="34">
        <v>11.63</v>
      </c>
      <c r="V21" s="34">
        <v>11.744999367547393</v>
      </c>
      <c r="W21" s="34">
        <v>12.112461718784196</v>
      </c>
      <c r="X21" s="34">
        <v>11.201764647397944</v>
      </c>
      <c r="Y21" s="40">
        <v>11.067835035893651</v>
      </c>
      <c r="Z21" s="8"/>
    </row>
    <row r="22" spans="1:26" ht="9" customHeight="1">
      <c r="A22" s="24" t="s">
        <v>18</v>
      </c>
      <c r="B22" s="31">
        <v>162.28100000000001</v>
      </c>
      <c r="C22" s="31">
        <v>165.92</v>
      </c>
      <c r="D22" s="31">
        <v>172.43299999999999</v>
      </c>
      <c r="E22" s="31">
        <v>180.221</v>
      </c>
      <c r="F22" s="31">
        <v>174.88499999999999</v>
      </c>
      <c r="G22" s="31">
        <v>174.27</v>
      </c>
      <c r="H22" s="31">
        <v>164.154</v>
      </c>
      <c r="I22" s="31">
        <v>145.57599999999999</v>
      </c>
      <c r="J22" s="31">
        <v>164.78270748810178</v>
      </c>
      <c r="K22" s="31">
        <v>160.54210527050697</v>
      </c>
      <c r="L22" s="31">
        <v>168.60300000000001</v>
      </c>
      <c r="M22" s="31">
        <v>165.11306661227465</v>
      </c>
      <c r="N22" s="34">
        <v>16.089138114108447</v>
      </c>
      <c r="O22" s="34">
        <v>16.149550757886193</v>
      </c>
      <c r="P22" s="34">
        <v>16.447441214512182</v>
      </c>
      <c r="Q22" s="34">
        <v>16.822127200412943</v>
      </c>
      <c r="R22" s="34">
        <v>15.966550955663598</v>
      </c>
      <c r="S22" s="34">
        <v>15.569957075622456</v>
      </c>
      <c r="T22" s="34">
        <v>14.36</v>
      </c>
      <c r="U22" s="34">
        <v>13.84</v>
      </c>
      <c r="V22" s="34">
        <v>13.983561437649241</v>
      </c>
      <c r="W22" s="34">
        <v>13.623701337361407</v>
      </c>
      <c r="X22" s="34">
        <v>13.777039819512551</v>
      </c>
      <c r="Y22" s="40">
        <v>13.249300414639423</v>
      </c>
      <c r="Z22" s="8"/>
    </row>
    <row r="23" spans="1:26" ht="9" customHeight="1">
      <c r="A23" s="24" t="s">
        <v>19</v>
      </c>
      <c r="B23" s="31">
        <v>297.30200000000002</v>
      </c>
      <c r="C23" s="31">
        <v>319.84199999999998</v>
      </c>
      <c r="D23" s="31">
        <v>333.303</v>
      </c>
      <c r="E23" s="31">
        <v>343.10899999999998</v>
      </c>
      <c r="F23" s="31">
        <v>327.67</v>
      </c>
      <c r="G23" s="31">
        <v>334.84800000000001</v>
      </c>
      <c r="H23" s="31">
        <v>336.43200000000002</v>
      </c>
      <c r="I23" s="31">
        <v>314.62200000000001</v>
      </c>
      <c r="J23" s="31">
        <v>350.28564891049814</v>
      </c>
      <c r="K23" s="31">
        <v>366.20783434448879</v>
      </c>
      <c r="L23" s="31">
        <v>362.392</v>
      </c>
      <c r="M23" s="31">
        <v>354.25972943076408</v>
      </c>
      <c r="N23" s="34">
        <v>17.442407587542931</v>
      </c>
      <c r="O23" s="34">
        <v>18.455652816165905</v>
      </c>
      <c r="P23" s="34">
        <v>18.893742503225457</v>
      </c>
      <c r="Q23" s="34">
        <v>19.093476001059546</v>
      </c>
      <c r="R23" s="34">
        <v>17.906096031555279</v>
      </c>
      <c r="S23" s="34">
        <v>17.974490071669162</v>
      </c>
      <c r="T23" s="34">
        <v>17.75</v>
      </c>
      <c r="U23" s="34">
        <v>17.36</v>
      </c>
      <c r="V23" s="34">
        <v>18.019838010837972</v>
      </c>
      <c r="W23" s="34">
        <v>18.838927240417988</v>
      </c>
      <c r="X23" s="34">
        <v>18.079174964778755</v>
      </c>
      <c r="Y23" s="40">
        <v>17.416642982270556</v>
      </c>
      <c r="Z23" s="8"/>
    </row>
    <row r="24" spans="1:26" ht="9" customHeight="1">
      <c r="A24" s="24" t="s">
        <v>20</v>
      </c>
      <c r="B24" s="31">
        <v>319.12900000000002</v>
      </c>
      <c r="C24" s="31">
        <v>331.40199999999999</v>
      </c>
      <c r="D24" s="31">
        <v>337.28300000000002</v>
      </c>
      <c r="E24" s="31">
        <v>342.66399999999999</v>
      </c>
      <c r="F24" s="31">
        <v>327.93200000000002</v>
      </c>
      <c r="G24" s="31">
        <v>331.03</v>
      </c>
      <c r="H24" s="31">
        <v>324.65199999999999</v>
      </c>
      <c r="I24" s="31">
        <v>331.82100000000003</v>
      </c>
      <c r="J24" s="31">
        <v>357.7222662734934</v>
      </c>
      <c r="K24" s="31">
        <v>362.27962477064028</v>
      </c>
      <c r="L24" s="31">
        <v>347.30200000000002</v>
      </c>
      <c r="M24" s="31">
        <v>344.87212744233688</v>
      </c>
      <c r="N24" s="34">
        <v>12.810586339158657</v>
      </c>
      <c r="O24" s="34">
        <v>13.178616094595963</v>
      </c>
      <c r="P24" s="34">
        <v>13.269830603431995</v>
      </c>
      <c r="Q24" s="34">
        <v>13.324514199078346</v>
      </c>
      <c r="R24" s="34">
        <v>12.604446153965441</v>
      </c>
      <c r="S24" s="34">
        <v>12.580865707432745</v>
      </c>
      <c r="T24" s="34">
        <v>12.21</v>
      </c>
      <c r="U24" s="34">
        <v>12.35</v>
      </c>
      <c r="V24" s="34">
        <v>13.238455607433849</v>
      </c>
      <c r="W24" s="34">
        <v>13.407112674214014</v>
      </c>
      <c r="X24" s="34">
        <v>12.613211363954969</v>
      </c>
      <c r="Y24" s="40">
        <v>12.414426913093207</v>
      </c>
      <c r="Z24" s="8"/>
    </row>
    <row r="25" spans="1:26" ht="9" customHeight="1">
      <c r="A25" s="24" t="s">
        <v>36</v>
      </c>
      <c r="B25" s="31">
        <v>193.71</v>
      </c>
      <c r="C25" s="31">
        <v>198.04499999999999</v>
      </c>
      <c r="D25" s="31">
        <v>197.91</v>
      </c>
      <c r="E25" s="31">
        <v>197.12899999999999</v>
      </c>
      <c r="F25" s="31">
        <v>190.70500000000001</v>
      </c>
      <c r="G25" s="31">
        <v>188.43799999999999</v>
      </c>
      <c r="H25" s="31">
        <v>172.00299999999999</v>
      </c>
      <c r="I25" s="31">
        <v>161.798</v>
      </c>
      <c r="J25" s="31">
        <v>183.36628888285429</v>
      </c>
      <c r="K25" s="31">
        <v>175.82105195192628</v>
      </c>
      <c r="L25" s="31">
        <v>164.25</v>
      </c>
      <c r="M25" s="31">
        <v>158.90768577952571</v>
      </c>
      <c r="N25" s="34">
        <v>13.402457013336727</v>
      </c>
      <c r="O25" s="34">
        <v>13.60293536845619</v>
      </c>
      <c r="P25" s="34">
        <v>13.470843801240562</v>
      </c>
      <c r="Q25" s="34">
        <v>13.277934793444318</v>
      </c>
      <c r="R25" s="34">
        <v>12.714798165168071</v>
      </c>
      <c r="S25" s="34">
        <v>12.441463920800929</v>
      </c>
      <c r="T25" s="34">
        <v>11.25</v>
      </c>
      <c r="U25" s="34">
        <v>10.77</v>
      </c>
      <c r="V25" s="34">
        <v>11.828717127690046</v>
      </c>
      <c r="W25" s="34">
        <v>11.341983858117436</v>
      </c>
      <c r="X25" s="34">
        <v>10.421504655890482</v>
      </c>
      <c r="Y25" s="40">
        <v>10.004150513902378</v>
      </c>
      <c r="Z25" s="8"/>
    </row>
    <row r="26" spans="1:26" ht="9" customHeight="1">
      <c r="A26" s="25" t="s">
        <v>21</v>
      </c>
      <c r="B26" s="31">
        <v>7096.1629999999996</v>
      </c>
      <c r="C26" s="31">
        <v>7155.9279999999999</v>
      </c>
      <c r="D26" s="31">
        <v>7124.79</v>
      </c>
      <c r="E26" s="31">
        <v>7328.1039999999994</v>
      </c>
      <c r="F26" s="31">
        <v>6864.9549999999999</v>
      </c>
      <c r="G26" s="31">
        <v>7052.4660000000003</v>
      </c>
      <c r="H26" s="31">
        <v>7117.683</v>
      </c>
      <c r="I26" s="31">
        <v>7601.8450000000003</v>
      </c>
      <c r="J26" s="31">
        <v>7240.9007980795523</v>
      </c>
      <c r="K26" s="31">
        <f>SUM(K27:K31)</f>
        <v>7315.7548670873639</v>
      </c>
      <c r="L26" s="31">
        <f t="shared" ref="L26" si="3">SUM(L27:L31)</f>
        <v>7262.5769999999993</v>
      </c>
      <c r="M26" s="31">
        <v>7235.901416425294</v>
      </c>
      <c r="N26" s="34">
        <v>24.765038543544861</v>
      </c>
      <c r="O26" s="34">
        <v>24.687930516507336</v>
      </c>
      <c r="P26" s="34">
        <v>24.294262416046784</v>
      </c>
      <c r="Q26" s="34">
        <v>24.694525006979777</v>
      </c>
      <c r="R26" s="34">
        <v>22.871441093178387</v>
      </c>
      <c r="S26" s="34">
        <v>23.236687221379604</v>
      </c>
      <c r="T26" s="34">
        <v>20.100000000000001</v>
      </c>
      <c r="U26" s="34">
        <v>17.163801488510909</v>
      </c>
      <c r="V26" s="34">
        <v>23.222002168997278</v>
      </c>
      <c r="W26" s="34">
        <v>23.228704665437704</v>
      </c>
      <c r="X26" s="34">
        <v>22.836845401148324</v>
      </c>
      <c r="Y26" s="40">
        <v>22.538997726999067</v>
      </c>
      <c r="Z26" s="8"/>
    </row>
    <row r="27" spans="1:26" ht="9" customHeight="1">
      <c r="A27" s="24" t="s">
        <v>22</v>
      </c>
      <c r="B27" s="31">
        <v>256.36500000000001</v>
      </c>
      <c r="C27" s="31">
        <v>268.61399999999998</v>
      </c>
      <c r="D27" s="31">
        <v>279.47399999999999</v>
      </c>
      <c r="E27" s="31">
        <v>285.50599999999997</v>
      </c>
      <c r="F27" s="31">
        <v>267.40100000000001</v>
      </c>
      <c r="G27" s="31">
        <v>268.95600000000002</v>
      </c>
      <c r="H27" s="31">
        <v>262.77199999999999</v>
      </c>
      <c r="I27" s="31">
        <v>254.85300000000001</v>
      </c>
      <c r="J27" s="31">
        <v>278.46840161403418</v>
      </c>
      <c r="K27" s="31">
        <v>267.26729775932557</v>
      </c>
      <c r="L27" s="31">
        <v>251.65799999999999</v>
      </c>
      <c r="M27" s="31">
        <v>260.88995041524868</v>
      </c>
      <c r="N27" s="34">
        <v>10.170094649538058</v>
      </c>
      <c r="O27" s="34">
        <v>10.526654050493169</v>
      </c>
      <c r="P27" s="34">
        <v>10.801716531178508</v>
      </c>
      <c r="Q27" s="34">
        <v>10.868287498420228</v>
      </c>
      <c r="R27" s="34">
        <v>10.02408214017438</v>
      </c>
      <c r="S27" s="34">
        <v>9.9312760792173584</v>
      </c>
      <c r="T27" s="34">
        <v>9.56</v>
      </c>
      <c r="U27" s="34">
        <v>9.15</v>
      </c>
      <c r="V27" s="34">
        <v>9.9228531462767506</v>
      </c>
      <c r="W27" s="34">
        <v>9.5237166267210398</v>
      </c>
      <c r="X27" s="34">
        <v>8.7430763741549473</v>
      </c>
      <c r="Y27" s="40">
        <v>8.955588747992218</v>
      </c>
      <c r="Z27" s="8"/>
    </row>
    <row r="28" spans="1:26" ht="9" customHeight="1">
      <c r="A28" s="24" t="s">
        <v>23</v>
      </c>
      <c r="B28" s="31">
        <v>2631.3389999999999</v>
      </c>
      <c r="C28" s="31">
        <v>2633.221</v>
      </c>
      <c r="D28" s="31">
        <v>2462.6729999999998</v>
      </c>
      <c r="E28" s="31">
        <v>2460.241</v>
      </c>
      <c r="F28" s="31">
        <v>2207.4679999999998</v>
      </c>
      <c r="G28" s="31">
        <v>2192.0859999999998</v>
      </c>
      <c r="H28" s="31">
        <v>2162.404</v>
      </c>
      <c r="I28" s="31">
        <v>2094.846</v>
      </c>
      <c r="J28" s="31">
        <v>2369.0634881337714</v>
      </c>
      <c r="K28" s="31">
        <v>2376.3658550950499</v>
      </c>
      <c r="L28" s="31">
        <v>2398.665</v>
      </c>
      <c r="M28" s="31">
        <v>2329.5985131937614</v>
      </c>
      <c r="N28" s="34">
        <v>18.325197975086233</v>
      </c>
      <c r="O28" s="34">
        <v>18.005743712587627</v>
      </c>
      <c r="P28" s="34">
        <v>16.534865906454211</v>
      </c>
      <c r="Q28" s="34">
        <v>16.222692004117256</v>
      </c>
      <c r="R28" s="34">
        <v>14.30264306555085</v>
      </c>
      <c r="S28" s="34">
        <v>13.962171517340936</v>
      </c>
      <c r="T28" s="34">
        <v>13.55</v>
      </c>
      <c r="U28" s="34">
        <v>13.04</v>
      </c>
      <c r="V28" s="34">
        <v>14.477102702383867</v>
      </c>
      <c r="W28" s="34">
        <v>14.521726713938833</v>
      </c>
      <c r="X28" s="34">
        <v>14.218196997010383</v>
      </c>
      <c r="Y28" s="40">
        <v>13.60864058586043</v>
      </c>
      <c r="Z28" s="8"/>
    </row>
    <row r="29" spans="1:26" ht="9" customHeight="1">
      <c r="A29" s="24" t="s">
        <v>24</v>
      </c>
      <c r="B29" s="31">
        <v>375.18200000000002</v>
      </c>
      <c r="C29" s="31">
        <v>380.262</v>
      </c>
      <c r="D29" s="31">
        <v>391.87</v>
      </c>
      <c r="E29" s="31">
        <v>396.303</v>
      </c>
      <c r="F29" s="31">
        <v>377.96199999999999</v>
      </c>
      <c r="G29" s="31">
        <v>381.86399999999998</v>
      </c>
      <c r="H29" s="31">
        <v>372.28100000000001</v>
      </c>
      <c r="I29" s="31">
        <v>361.90899999999999</v>
      </c>
      <c r="J29" s="31">
        <v>363.09300689524554</v>
      </c>
      <c r="K29" s="31">
        <v>363.92465913405636</v>
      </c>
      <c r="L29" s="31">
        <v>374.41</v>
      </c>
      <c r="M29" s="31">
        <v>372.63654094041294</v>
      </c>
      <c r="N29" s="34">
        <v>22.1403916889291</v>
      </c>
      <c r="O29" s="34">
        <v>22.151141454094265</v>
      </c>
      <c r="P29" s="34">
        <v>22.515842449433155</v>
      </c>
      <c r="Q29" s="34">
        <v>22.448391182488233</v>
      </c>
      <c r="R29" s="34">
        <v>21.115405339309046</v>
      </c>
      <c r="S29" s="34">
        <v>21.049185132998673</v>
      </c>
      <c r="T29" s="34">
        <v>20.25</v>
      </c>
      <c r="U29" s="34">
        <v>19.55</v>
      </c>
      <c r="V29" s="34">
        <v>19.373350319991673</v>
      </c>
      <c r="W29" s="34">
        <v>19.417724322963139</v>
      </c>
      <c r="X29" s="34">
        <v>19.49696669877887</v>
      </c>
      <c r="Y29" s="40">
        <v>19.177974480034131</v>
      </c>
      <c r="Z29" s="8"/>
    </row>
    <row r="30" spans="1:26" ht="9" customHeight="1">
      <c r="A30" s="24" t="s">
        <v>25</v>
      </c>
      <c r="B30" s="31">
        <v>123.593</v>
      </c>
      <c r="C30" s="31">
        <v>126.67700000000001</v>
      </c>
      <c r="D30" s="31">
        <v>127.17400000000001</v>
      </c>
      <c r="E30" s="31">
        <v>128.90199999999999</v>
      </c>
      <c r="F30" s="31">
        <v>119.18899999999999</v>
      </c>
      <c r="G30" s="31">
        <v>120.819</v>
      </c>
      <c r="H30" s="31">
        <v>121.29300000000001</v>
      </c>
      <c r="I30" s="31">
        <v>121.64100000000001</v>
      </c>
      <c r="J30" s="31">
        <v>135.58827397740399</v>
      </c>
      <c r="K30" s="31">
        <v>133.2356388877088</v>
      </c>
      <c r="L30" s="31">
        <v>126.761</v>
      </c>
      <c r="M30" s="31">
        <v>126.93528386244611</v>
      </c>
      <c r="N30" s="34">
        <v>11.180414711943277</v>
      </c>
      <c r="O30" s="34">
        <v>11.28860499373088</v>
      </c>
      <c r="P30" s="34">
        <v>11.155829323022024</v>
      </c>
      <c r="Q30" s="34">
        <v>11.124939154690352</v>
      </c>
      <c r="R30" s="34">
        <v>10.124545855810311</v>
      </c>
      <c r="S30" s="34">
        <v>10.101274485532734</v>
      </c>
      <c r="T30" s="34">
        <v>9.99</v>
      </c>
      <c r="U30" s="34">
        <v>9.8699999999999992</v>
      </c>
      <c r="V30" s="34">
        <v>10.910482370113314</v>
      </c>
      <c r="W30" s="34">
        <v>10.721171134587838</v>
      </c>
      <c r="X30" s="34">
        <v>9.9163112489321819</v>
      </c>
      <c r="Y30" s="40">
        <v>9.7960479111167356</v>
      </c>
      <c r="Z30" s="8"/>
    </row>
    <row r="31" spans="1:26" ht="9" customHeight="1">
      <c r="A31" s="24" t="s">
        <v>42</v>
      </c>
      <c r="B31" s="31">
        <v>3709.6840000000002</v>
      </c>
      <c r="C31" s="31">
        <v>3747.154</v>
      </c>
      <c r="D31" s="31">
        <v>3863.5990000000002</v>
      </c>
      <c r="E31" s="31">
        <v>4057.152</v>
      </c>
      <c r="F31" s="31">
        <v>3892.9349999999999</v>
      </c>
      <c r="G31" s="31">
        <v>4088.741</v>
      </c>
      <c r="H31" s="31">
        <v>4198.933</v>
      </c>
      <c r="I31" s="31">
        <v>4768.5959999999995</v>
      </c>
      <c r="J31" s="31">
        <v>4094.6876274590968</v>
      </c>
      <c r="K31" s="31">
        <v>4174.961416211223</v>
      </c>
      <c r="L31" s="31">
        <v>4111.0829999999996</v>
      </c>
      <c r="M31" s="31">
        <v>4145.8411280134251</v>
      </c>
      <c r="N31" s="34">
        <v>41.337897455675254</v>
      </c>
      <c r="O31" s="34">
        <v>41.771474722161997</v>
      </c>
      <c r="P31" s="34">
        <v>43.093970779835324</v>
      </c>
      <c r="Q31" s="34">
        <v>45.288048321218092</v>
      </c>
      <c r="R31" s="34">
        <v>43.512916434677805</v>
      </c>
      <c r="S31" s="34">
        <v>45.77638956823337</v>
      </c>
      <c r="T31" s="34">
        <v>47.09</v>
      </c>
      <c r="U31" s="34">
        <v>55.07</v>
      </c>
      <c r="V31" s="34">
        <v>46.04009906582737</v>
      </c>
      <c r="W31" s="34">
        <v>46.942686399169467</v>
      </c>
      <c r="X31" s="34">
        <v>46.428782779572202</v>
      </c>
      <c r="Y31" s="40">
        <v>46.933610077383619</v>
      </c>
      <c r="Z31" s="8"/>
    </row>
    <row r="32" spans="1:26" ht="9" customHeight="1">
      <c r="A32" s="25" t="s">
        <v>26</v>
      </c>
      <c r="B32" s="31">
        <v>3323.8360000000002</v>
      </c>
      <c r="C32" s="31">
        <v>3353.3599999999997</v>
      </c>
      <c r="D32" s="31">
        <v>3452.2979999999998</v>
      </c>
      <c r="E32" s="31">
        <v>3446.1110000000003</v>
      </c>
      <c r="F32" s="31">
        <v>3325.82</v>
      </c>
      <c r="G32" s="31">
        <v>3374.2999999999997</v>
      </c>
      <c r="H32" s="31">
        <v>3348.3649999999998</v>
      </c>
      <c r="I32" s="31">
        <v>3363.328</v>
      </c>
      <c r="J32" s="31">
        <v>3350.0028418182596</v>
      </c>
      <c r="K32" s="31">
        <f>SUM(K33:K37)</f>
        <v>3428.5795161818342</v>
      </c>
      <c r="L32" s="31">
        <f t="shared" ref="L32" si="4">SUM(L33:L37)</f>
        <v>3493.8900000000003</v>
      </c>
      <c r="M32" s="31">
        <v>3537.6654871709079</v>
      </c>
      <c r="N32" s="34">
        <v>22.240047255072074</v>
      </c>
      <c r="O32" s="34">
        <v>22.080550789033207</v>
      </c>
      <c r="P32" s="34">
        <v>22.371674979285952</v>
      </c>
      <c r="Q32" s="34">
        <v>21.98693331717012</v>
      </c>
      <c r="R32" s="34">
        <v>20.911805810466809</v>
      </c>
      <c r="S32" s="34">
        <v>20.930487908721155</v>
      </c>
      <c r="T32" s="34">
        <v>20.399999999999999</v>
      </c>
      <c r="U32" s="34">
        <v>21.103193640113769</v>
      </c>
      <c r="V32" s="34">
        <v>20.111804982045633</v>
      </c>
      <c r="W32" s="34">
        <v>20.33311081897353</v>
      </c>
      <c r="X32" s="34">
        <v>20.4743110798576</v>
      </c>
      <c r="Y32" s="40">
        <v>20.490464545218522</v>
      </c>
      <c r="Z32" s="8"/>
    </row>
    <row r="33" spans="1:26" ht="9" customHeight="1">
      <c r="A33" s="24" t="s">
        <v>27</v>
      </c>
      <c r="B33" s="31">
        <v>532.62400000000002</v>
      </c>
      <c r="C33" s="31">
        <v>536.62199999999996</v>
      </c>
      <c r="D33" s="31">
        <v>545.846</v>
      </c>
      <c r="E33" s="31">
        <v>560.67399999999998</v>
      </c>
      <c r="F33" s="31">
        <v>520.86500000000001</v>
      </c>
      <c r="G33" s="31">
        <v>529.21699999999998</v>
      </c>
      <c r="H33" s="31">
        <v>504.65899999999999</v>
      </c>
      <c r="I33" s="31">
        <v>476.697</v>
      </c>
      <c r="J33" s="31">
        <v>531.94002194983466</v>
      </c>
      <c r="K33" s="31">
        <v>544.33303845510602</v>
      </c>
      <c r="L33" s="31">
        <v>520.298</v>
      </c>
      <c r="M33" s="31">
        <v>524.23702316611548</v>
      </c>
      <c r="N33" s="34">
        <v>20.443401465978393</v>
      </c>
      <c r="O33" s="34">
        <v>20.298035264026289</v>
      </c>
      <c r="P33" s="34">
        <v>20.347420255495539</v>
      </c>
      <c r="Q33" s="34">
        <v>20.599102738334441</v>
      </c>
      <c r="R33" s="34">
        <v>18.870083357995512</v>
      </c>
      <c r="S33" s="34">
        <v>18.916543314014806</v>
      </c>
      <c r="T33" s="34">
        <v>14.11</v>
      </c>
      <c r="U33" s="34">
        <v>18.329999999999998</v>
      </c>
      <c r="V33" s="34">
        <v>18.405541313675293</v>
      </c>
      <c r="W33" s="34">
        <v>18.834349389542052</v>
      </c>
      <c r="X33" s="34">
        <v>17.573592021565307</v>
      </c>
      <c r="Y33" s="40">
        <v>17.501556367578004</v>
      </c>
      <c r="Z33" s="8"/>
    </row>
    <row r="34" spans="1:26" ht="9" customHeight="1">
      <c r="A34" s="24" t="s">
        <v>28</v>
      </c>
      <c r="B34" s="31">
        <v>687.30700000000002</v>
      </c>
      <c r="C34" s="31">
        <v>714.15800000000002</v>
      </c>
      <c r="D34" s="31">
        <v>724.85</v>
      </c>
      <c r="E34" s="31">
        <v>720.35400000000004</v>
      </c>
      <c r="F34" s="31">
        <v>664.17899999999997</v>
      </c>
      <c r="G34" s="31">
        <v>658.70899999999995</v>
      </c>
      <c r="H34" s="31">
        <v>621.928</v>
      </c>
      <c r="I34" s="31">
        <v>564.47699999999998</v>
      </c>
      <c r="J34" s="31">
        <v>591.13533754231946</v>
      </c>
      <c r="K34" s="31">
        <v>607.05632184731598</v>
      </c>
      <c r="L34" s="31">
        <v>583.78200000000004</v>
      </c>
      <c r="M34" s="31">
        <v>622.26809125825832</v>
      </c>
      <c r="N34" s="34">
        <v>20.862730218475154</v>
      </c>
      <c r="O34" s="34">
        <v>21.33606517950745</v>
      </c>
      <c r="P34" s="34">
        <v>21.317556449542373</v>
      </c>
      <c r="Q34" s="34">
        <v>20.871314220548317</v>
      </c>
      <c r="R34" s="34">
        <v>18.986245898610473</v>
      </c>
      <c r="S34" s="34">
        <v>18.622121175770353</v>
      </c>
      <c r="T34" s="34">
        <v>17.39</v>
      </c>
      <c r="U34" s="34">
        <v>17.239999999999998</v>
      </c>
      <c r="V34" s="34">
        <v>16.25799959466946</v>
      </c>
      <c r="W34" s="34">
        <v>16.695874544682653</v>
      </c>
      <c r="X34" s="34">
        <v>15.734816767826672</v>
      </c>
      <c r="Y34" s="40">
        <v>16.610287044444409</v>
      </c>
      <c r="Z34" s="8"/>
    </row>
    <row r="35" spans="1:26" ht="9" customHeight="1">
      <c r="A35" s="24" t="s">
        <v>29</v>
      </c>
      <c r="B35" s="31">
        <v>252.93100000000001</v>
      </c>
      <c r="C35" s="31">
        <v>246.53100000000001</v>
      </c>
      <c r="D35" s="31">
        <v>250.447</v>
      </c>
      <c r="E35" s="31">
        <v>250.90199999999999</v>
      </c>
      <c r="F35" s="31">
        <v>231.59200000000001</v>
      </c>
      <c r="G35" s="31">
        <v>227.68100000000001</v>
      </c>
      <c r="H35" s="31">
        <v>200.898</v>
      </c>
      <c r="I35" s="31">
        <v>191.51400000000001</v>
      </c>
      <c r="J35" s="31">
        <v>198.39526724141362</v>
      </c>
      <c r="K35" s="31">
        <v>198.14604514832632</v>
      </c>
      <c r="L35" s="31">
        <v>200.63200000000001</v>
      </c>
      <c r="M35" s="31">
        <v>204.04051052045602</v>
      </c>
      <c r="N35" s="34">
        <v>16.034301211395448</v>
      </c>
      <c r="O35" s="34">
        <v>15.445130321086749</v>
      </c>
      <c r="P35" s="34">
        <v>15.491602145901776</v>
      </c>
      <c r="Q35" s="34">
        <v>15.316413582602058</v>
      </c>
      <c r="R35" s="34">
        <v>13.965879686909862</v>
      </c>
      <c r="S35" s="34">
        <v>13.561502564805224</v>
      </c>
      <c r="T35" s="34">
        <v>11.83</v>
      </c>
      <c r="U35" s="34">
        <v>11.15</v>
      </c>
      <c r="V35" s="34">
        <v>11.478357933210656</v>
      </c>
      <c r="W35" s="34">
        <v>11.463938938095017</v>
      </c>
      <c r="X35" s="34">
        <v>11.369017059872185</v>
      </c>
      <c r="Y35" s="40">
        <v>11.44876674714059</v>
      </c>
      <c r="Z35" s="8"/>
    </row>
    <row r="36" spans="1:26" ht="9" customHeight="1">
      <c r="A36" s="24" t="s">
        <v>30</v>
      </c>
      <c r="B36" s="31">
        <v>1251.6220000000001</v>
      </c>
      <c r="C36" s="31">
        <v>1250.269</v>
      </c>
      <c r="D36" s="31">
        <v>1282.78</v>
      </c>
      <c r="E36" s="31">
        <v>1269.732</v>
      </c>
      <c r="F36" s="31">
        <v>1304.133</v>
      </c>
      <c r="G36" s="31">
        <v>1345.2090000000001</v>
      </c>
      <c r="H36" s="31">
        <v>1421.3420000000001</v>
      </c>
      <c r="I36" s="31">
        <v>1512.691</v>
      </c>
      <c r="J36" s="31">
        <v>1473.0587540612464</v>
      </c>
      <c r="K36" s="31">
        <v>1526.8259478306657</v>
      </c>
      <c r="L36" s="31">
        <v>1622.8510000000001</v>
      </c>
      <c r="M36" s="31">
        <v>1604.311164661792</v>
      </c>
      <c r="N36" s="34">
        <v>28.656035851926273</v>
      </c>
      <c r="O36" s="34">
        <v>28.123980725046685</v>
      </c>
      <c r="P36" s="34">
        <v>28.354757409199479</v>
      </c>
      <c r="Q36" s="34">
        <v>27.5872947381663</v>
      </c>
      <c r="R36" s="34">
        <v>27.866510282162952</v>
      </c>
      <c r="S36" s="34">
        <v>28.285456572744184</v>
      </c>
      <c r="T36" s="34">
        <v>29.43</v>
      </c>
      <c r="U36" s="34">
        <v>31.28</v>
      </c>
      <c r="V36" s="34">
        <v>29.812612115363258</v>
      </c>
      <c r="W36" s="34">
        <v>30.900783573534856</v>
      </c>
      <c r="X36" s="34">
        <v>31.909152613290843</v>
      </c>
      <c r="Y36" s="40">
        <v>31.104681410152594</v>
      </c>
      <c r="Z36" s="8"/>
    </row>
    <row r="37" spans="1:26" ht="9" customHeight="1">
      <c r="A37" s="24" t="s">
        <v>31</v>
      </c>
      <c r="B37" s="31">
        <v>599.35199999999998</v>
      </c>
      <c r="C37" s="31">
        <v>605.78</v>
      </c>
      <c r="D37" s="31">
        <v>648.375</v>
      </c>
      <c r="E37" s="31">
        <v>644.44899999999996</v>
      </c>
      <c r="F37" s="31">
        <v>605.05100000000004</v>
      </c>
      <c r="G37" s="31">
        <v>613.48400000000004</v>
      </c>
      <c r="H37" s="31">
        <v>599.53800000000001</v>
      </c>
      <c r="I37" s="31">
        <v>617.94899999999996</v>
      </c>
      <c r="J37" s="31">
        <v>555.47346102344534</v>
      </c>
      <c r="K37" s="31">
        <v>552.21816290041966</v>
      </c>
      <c r="L37" s="31">
        <v>566.327</v>
      </c>
      <c r="M37" s="31">
        <v>582.80869756428604</v>
      </c>
      <c r="N37" s="34">
        <v>19.332002283642602</v>
      </c>
      <c r="O37" s="34">
        <v>19.204870551475064</v>
      </c>
      <c r="P37" s="34">
        <v>20.211329379440883</v>
      </c>
      <c r="Q37" s="34">
        <v>19.771503710403241</v>
      </c>
      <c r="R37" s="34">
        <v>18.294126004694874</v>
      </c>
      <c r="S37" s="34">
        <v>18.302748032667889</v>
      </c>
      <c r="T37" s="34">
        <v>17.66</v>
      </c>
      <c r="U37" s="34">
        <v>17.97</v>
      </c>
      <c r="V37" s="34">
        <v>16.047949722981109</v>
      </c>
      <c r="W37" s="34">
        <v>15.95390227647416</v>
      </c>
      <c r="X37" s="34">
        <v>15.982740704742326</v>
      </c>
      <c r="Y37" s="40">
        <v>16.264603592003418</v>
      </c>
      <c r="Z37" s="8"/>
    </row>
    <row r="38" spans="1:26" ht="9" customHeight="1">
      <c r="A38" s="25" t="s">
        <v>32</v>
      </c>
      <c r="B38" s="31">
        <v>1749.5900000000001</v>
      </c>
      <c r="C38" s="31">
        <v>1724.049</v>
      </c>
      <c r="D38" s="31">
        <v>1708.201</v>
      </c>
      <c r="E38" s="31">
        <v>1735.5020000000002</v>
      </c>
      <c r="F38" s="31">
        <v>1598.4430000000002</v>
      </c>
      <c r="G38" s="31">
        <v>1603.4929999999999</v>
      </c>
      <c r="H38" s="31">
        <v>1518.0070000000001</v>
      </c>
      <c r="I38" s="31">
        <v>1368.143</v>
      </c>
      <c r="J38" s="31">
        <v>1487.6949704226363</v>
      </c>
      <c r="K38" s="31">
        <f>SUM(K39:K42)</f>
        <v>1512.1840379463545</v>
      </c>
      <c r="L38" s="31">
        <f t="shared" ref="L38" si="5">SUM(L39:L42)</f>
        <v>1568.047</v>
      </c>
      <c r="M38" s="31">
        <v>1529.6492847349141</v>
      </c>
      <c r="N38" s="34">
        <v>20.057543099717492</v>
      </c>
      <c r="O38" s="34">
        <v>19.412104679614231</v>
      </c>
      <c r="P38" s="34">
        <v>18.892241953272197</v>
      </c>
      <c r="Q38" s="34">
        <v>18.858500773192212</v>
      </c>
      <c r="R38" s="34">
        <v>17.07691549068306</v>
      </c>
      <c r="S38" s="34">
        <v>16.859581634750285</v>
      </c>
      <c r="T38" s="34">
        <v>15.5</v>
      </c>
      <c r="U38" s="34">
        <v>15.297405205435792</v>
      </c>
      <c r="V38" s="34">
        <v>15.052992951494799</v>
      </c>
      <c r="W38" s="34">
        <v>15.083924973133326</v>
      </c>
      <c r="X38" s="34">
        <v>15.42522722262451</v>
      </c>
      <c r="Y38" s="40">
        <v>14.84507778983178</v>
      </c>
      <c r="Z38" s="8"/>
    </row>
    <row r="39" spans="1:26" ht="9" customHeight="1">
      <c r="A39" s="26" t="s">
        <v>40</v>
      </c>
      <c r="B39" s="31">
        <v>739.66399999999999</v>
      </c>
      <c r="C39" s="31">
        <v>727.68499999999995</v>
      </c>
      <c r="D39" s="31">
        <v>694.72400000000005</v>
      </c>
      <c r="E39" s="31">
        <v>654.49900000000002</v>
      </c>
      <c r="F39" s="31">
        <v>587.43600000000004</v>
      </c>
      <c r="G39" s="31">
        <v>589.46799999999996</v>
      </c>
      <c r="H39" s="31">
        <v>575.06700000000001</v>
      </c>
      <c r="I39" s="31">
        <v>556.15599999999995</v>
      </c>
      <c r="J39" s="31">
        <v>578.14024909826708</v>
      </c>
      <c r="K39" s="31">
        <v>599.20983914879389</v>
      </c>
      <c r="L39" s="31">
        <v>626.63800000000003</v>
      </c>
      <c r="M39" s="31">
        <v>609.89952099410164</v>
      </c>
      <c r="N39" s="34">
        <v>25.155062987643255</v>
      </c>
      <c r="O39" s="34">
        <v>24.212777369620305</v>
      </c>
      <c r="P39" s="34">
        <v>22.63638463776682</v>
      </c>
      <c r="Q39" s="34">
        <v>20.902864607036722</v>
      </c>
      <c r="R39" s="34">
        <v>18.41420199152908</v>
      </c>
      <c r="S39" s="34">
        <v>18.165670565994283</v>
      </c>
      <c r="T39" s="34">
        <v>17.43</v>
      </c>
      <c r="U39" s="34">
        <v>16.82</v>
      </c>
      <c r="V39" s="34">
        <v>17.099277423138972</v>
      </c>
      <c r="W39" s="34">
        <v>17.722438958817712</v>
      </c>
      <c r="X39" s="34">
        <v>17.98539098488871</v>
      </c>
      <c r="Y39" s="40">
        <v>17.254690798679327</v>
      </c>
      <c r="Z39" s="8"/>
    </row>
    <row r="40" spans="1:26" ht="9" customHeight="1">
      <c r="A40" s="26" t="s">
        <v>41</v>
      </c>
      <c r="B40" s="31">
        <v>115.628</v>
      </c>
      <c r="C40" s="31">
        <v>116.188</v>
      </c>
      <c r="D40" s="31">
        <v>113.985</v>
      </c>
      <c r="E40" s="31">
        <v>118.008</v>
      </c>
      <c r="F40" s="31">
        <v>107.82599999999999</v>
      </c>
      <c r="G40" s="31">
        <v>108.96899999999999</v>
      </c>
      <c r="H40" s="31">
        <v>111.92400000000001</v>
      </c>
      <c r="I40" s="31">
        <v>107.91800000000001</v>
      </c>
      <c r="J40" s="31">
        <v>121.92645063276508</v>
      </c>
      <c r="K40" s="31">
        <v>124.09300159680386</v>
      </c>
      <c r="L40" s="31">
        <v>125.045</v>
      </c>
      <c r="M40" s="31">
        <v>119.33313885723368</v>
      </c>
      <c r="N40" s="34">
        <v>20.799433010924254</v>
      </c>
      <c r="O40" s="34">
        <v>20.208928329164742</v>
      </c>
      <c r="P40" s="34">
        <v>19.158173212676985</v>
      </c>
      <c r="Q40" s="34">
        <v>19.158293598803823</v>
      </c>
      <c r="R40" s="34">
        <v>16.907543876795643</v>
      </c>
      <c r="S40" s="34">
        <v>16.500751536429146</v>
      </c>
      <c r="T40" s="34">
        <v>16.38</v>
      </c>
      <c r="U40" s="34">
        <v>15.79</v>
      </c>
      <c r="V40" s="34">
        <v>16.976765483623563</v>
      </c>
      <c r="W40" s="34">
        <v>17.27843117990129</v>
      </c>
      <c r="X40" s="34">
        <v>16.368667768863336</v>
      </c>
      <c r="Y40" s="40">
        <v>15.165664371971891</v>
      </c>
      <c r="Z40" s="8"/>
    </row>
    <row r="41" spans="1:26" ht="9" customHeight="1">
      <c r="A41" s="26" t="s">
        <v>33</v>
      </c>
      <c r="B41" s="31">
        <v>423.40499999999997</v>
      </c>
      <c r="C41" s="31">
        <v>424.471</v>
      </c>
      <c r="D41" s="31">
        <v>455.99700000000001</v>
      </c>
      <c r="E41" s="31">
        <v>502.78399999999999</v>
      </c>
      <c r="F41" s="31">
        <v>478.67399999999998</v>
      </c>
      <c r="G41" s="31">
        <v>481.52600000000001</v>
      </c>
      <c r="H41" s="31">
        <v>440.67500000000001</v>
      </c>
      <c r="I41" s="31">
        <v>373</v>
      </c>
      <c r="J41" s="31">
        <v>375.82604992944499</v>
      </c>
      <c r="K41" s="31">
        <v>372.12112565351998</v>
      </c>
      <c r="L41" s="31">
        <v>423.09899999999999</v>
      </c>
      <c r="M41" s="31">
        <v>418.5353409846918</v>
      </c>
      <c r="N41" s="34">
        <v>15.650076697037461</v>
      </c>
      <c r="O41" s="34">
        <v>15.508645244640475</v>
      </c>
      <c r="P41" s="34">
        <v>16.466342898680409</v>
      </c>
      <c r="Q41" s="34">
        <v>17.946188276782721</v>
      </c>
      <c r="R41" s="34">
        <v>16.896071593290728</v>
      </c>
      <c r="S41" s="34">
        <v>16.823763234767263</v>
      </c>
      <c r="T41" s="34">
        <v>15.25</v>
      </c>
      <c r="U41" s="34">
        <v>14.98</v>
      </c>
      <c r="V41" s="34">
        <v>12.816709878155741</v>
      </c>
      <c r="W41" s="34">
        <v>12.690361692408688</v>
      </c>
      <c r="X41" s="34">
        <v>14.176208238973038</v>
      </c>
      <c r="Y41" s="40">
        <v>13.905049879776556</v>
      </c>
      <c r="Z41" s="8"/>
    </row>
    <row r="42" spans="1:26" ht="9" customHeight="1">
      <c r="A42" s="27" t="s">
        <v>34</v>
      </c>
      <c r="B42" s="32">
        <v>470.89299999999997</v>
      </c>
      <c r="C42" s="32">
        <v>455.70499999999998</v>
      </c>
      <c r="D42" s="32">
        <v>443.495</v>
      </c>
      <c r="E42" s="32">
        <v>460.21100000000001</v>
      </c>
      <c r="F42" s="32">
        <v>424.50700000000001</v>
      </c>
      <c r="G42" s="32">
        <v>423.53</v>
      </c>
      <c r="H42" s="32">
        <v>390.34100000000001</v>
      </c>
      <c r="I42" s="32">
        <v>331.06900000000002</v>
      </c>
      <c r="J42" s="32">
        <v>411.80222076215915</v>
      </c>
      <c r="K42" s="32">
        <v>416.76007154723669</v>
      </c>
      <c r="L42" s="32">
        <v>393.26499999999999</v>
      </c>
      <c r="M42" s="32">
        <v>381.88128389888698</v>
      </c>
      <c r="N42" s="35">
        <v>18.678328929111732</v>
      </c>
      <c r="O42" s="35">
        <v>17.773185132778707</v>
      </c>
      <c r="P42" s="35">
        <v>17.00179948921188</v>
      </c>
      <c r="Q42" s="35">
        <v>17.340089350945298</v>
      </c>
      <c r="R42" s="35">
        <v>15.726306905252144</v>
      </c>
      <c r="S42" s="35">
        <v>15.438429846255858</v>
      </c>
      <c r="T42" s="35">
        <v>14.01</v>
      </c>
      <c r="U42" s="35">
        <v>13.7</v>
      </c>
      <c r="V42" s="35">
        <v>14.441792342389945</v>
      </c>
      <c r="W42" s="35">
        <v>14.615662826551318</v>
      </c>
      <c r="X42" s="35">
        <v>13.40910338544357</v>
      </c>
      <c r="Y42" s="41">
        <v>12.846796784667262</v>
      </c>
      <c r="Z42" s="8"/>
    </row>
    <row r="43" spans="1:26" ht="12.6" customHeight="1">
      <c r="A43" s="14" t="s">
        <v>0</v>
      </c>
      <c r="B43" s="11"/>
      <c r="C43" s="11"/>
      <c r="D43" s="11"/>
      <c r="E43" s="11"/>
      <c r="F43" s="11"/>
      <c r="G43" s="11"/>
      <c r="H43" s="7"/>
      <c r="I43" s="7"/>
      <c r="J43" s="7"/>
      <c r="K43" s="7"/>
      <c r="L43" s="7"/>
      <c r="M43" s="1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0"/>
      <c r="Z43" s="7"/>
    </row>
    <row r="44" spans="1:26" ht="9" customHeight="1">
      <c r="A44" s="15" t="s">
        <v>35</v>
      </c>
      <c r="B44" s="13"/>
      <c r="C44" s="13"/>
      <c r="D44" s="13"/>
      <c r="E44" s="13"/>
      <c r="F44" s="13"/>
      <c r="G44" s="13"/>
      <c r="H44" s="9"/>
      <c r="I44" s="9"/>
      <c r="J44" s="9"/>
      <c r="K44" s="9"/>
      <c r="L44" s="9"/>
      <c r="M44" s="1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0"/>
      <c r="Z44" s="6"/>
    </row>
    <row r="45" spans="1:26" ht="8.4499999999999993" customHeight="1">
      <c r="A45" s="15" t="s">
        <v>38</v>
      </c>
      <c r="B45" s="13"/>
      <c r="C45" s="13"/>
      <c r="D45" s="13"/>
      <c r="E45" s="13"/>
      <c r="F45" s="13"/>
      <c r="G45" s="13"/>
      <c r="H45" s="9"/>
      <c r="I45" s="9"/>
      <c r="J45" s="9"/>
      <c r="K45" s="9"/>
      <c r="L45" s="9"/>
      <c r="M45" s="1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0"/>
      <c r="Z45" s="6"/>
    </row>
    <row r="46" spans="1:26" ht="8.4499999999999993" customHeight="1">
      <c r="A46" s="16" t="s">
        <v>39</v>
      </c>
      <c r="B46" s="12"/>
      <c r="C46" s="12"/>
      <c r="D46" s="12"/>
      <c r="E46" s="12"/>
      <c r="F46" s="12"/>
      <c r="G46" s="12"/>
      <c r="H46" s="9"/>
      <c r="I46" s="9"/>
      <c r="J46" s="9"/>
      <c r="K46" s="9"/>
      <c r="L46" s="9"/>
      <c r="M46" s="1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20"/>
      <c r="Z46" s="6"/>
    </row>
    <row r="47" spans="1:26" ht="9.6" customHeight="1">
      <c r="A47" s="17" t="s">
        <v>43</v>
      </c>
    </row>
  </sheetData>
  <mergeCells count="4">
    <mergeCell ref="U2:Y2"/>
    <mergeCell ref="A3:A4"/>
    <mergeCell ref="B3:M3"/>
    <mergeCell ref="N3:Y3"/>
  </mergeCells>
  <phoneticPr fontId="1" type="noConversion"/>
  <printOptions horizontalCentered="1"/>
  <pageMargins left="0.78740157480314965" right="1.5748031496062993" top="0.98425196850393704" bottom="0.98425196850393704" header="0" footer="0"/>
  <pageSetup scale="96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M4_707</vt:lpstr>
      <vt:lpstr>M4_707!Área_de_impresión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Carlos Garcia Reyes</cp:lastModifiedBy>
  <cp:lastPrinted>2016-08-05T17:00:40Z</cp:lastPrinted>
  <dcterms:created xsi:type="dcterms:W3CDTF">2004-05-07T18:43:55Z</dcterms:created>
  <dcterms:modified xsi:type="dcterms:W3CDTF">2016-08-11T17:10:59Z</dcterms:modified>
</cp:coreProperties>
</file>