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02_MIGRACION\01. TEMATICA NUEVA\02. GOBIERNO\01_QUINTO INFORME 2017\00. TEMÁTICA NUEVA\02. ESTADISTICO\3.06_FINALES PDF Y EXCEL\00_EXCEL\45 SHCP_DGPYPB_ok\"/>
    </mc:Choice>
  </mc:AlternateContent>
  <bookViews>
    <workbookView xWindow="10800" yWindow="-12" windowWidth="10848" windowHeight="9120"/>
  </bookViews>
  <sheets>
    <sheet name="M02_140" sheetId="1" r:id="rId1"/>
  </sheets>
  <definedNames>
    <definedName name="_xlnm.Print_Area" localSheetId="0">M02_140!$B$2:$Q$30</definedName>
  </definedNames>
  <calcPr calcId="152511"/>
</workbook>
</file>

<file path=xl/calcChain.xml><?xml version="1.0" encoding="utf-8"?>
<calcChain xmlns="http://schemas.openxmlformats.org/spreadsheetml/2006/main">
  <c r="Q5" i="1" l="1"/>
  <c r="P5" i="1"/>
  <c r="C5" i="1"/>
  <c r="D5" i="1"/>
  <c r="E5" i="1"/>
  <c r="F5" i="1"/>
  <c r="G5" i="1"/>
  <c r="H5" i="1"/>
  <c r="I5" i="1"/>
  <c r="J5" i="1"/>
  <c r="K5" i="1"/>
  <c r="L5" i="1"/>
  <c r="M5" i="1"/>
  <c r="N5" i="1"/>
</calcChain>
</file>

<file path=xl/sharedStrings.xml><?xml version="1.0" encoding="utf-8"?>
<sst xmlns="http://schemas.openxmlformats.org/spreadsheetml/2006/main" count="44" uniqueCount="44">
  <si>
    <t>TOTAL</t>
  </si>
  <si>
    <t>2003</t>
  </si>
  <si>
    <t>2004</t>
  </si>
  <si>
    <t>2005</t>
  </si>
  <si>
    <t>2006</t>
  </si>
  <si>
    <t>2007</t>
  </si>
  <si>
    <t>2008</t>
  </si>
  <si>
    <t>2009</t>
  </si>
  <si>
    <t>2010</t>
  </si>
  <si>
    <t>2011</t>
  </si>
  <si>
    <t>2012</t>
  </si>
  <si>
    <t>2013</t>
  </si>
  <si>
    <t>(Millones de pesos)</t>
  </si>
  <si>
    <t xml:space="preserve">Fuente: Secretaría de Hacienda y Crédito Público con base en la información proporcionada por las dependencias y entidades de la Administración Pública Federal.   </t>
  </si>
  <si>
    <t>Ramo presupuestario</t>
  </si>
  <si>
    <t>2014</t>
  </si>
  <si>
    <t>2015</t>
  </si>
  <si>
    <t>2016</t>
  </si>
  <si>
    <t xml:space="preserve"> 02 Presidencia de la República</t>
  </si>
  <si>
    <t xml:space="preserve"> 04 Gobernación</t>
  </si>
  <si>
    <t xml:space="preserve"> 05 Relaciones Exteriores</t>
  </si>
  <si>
    <r>
      <t xml:space="preserve"> 06 Hacienda y Crédito Público </t>
    </r>
    <r>
      <rPr>
        <vertAlign val="superscript"/>
        <sz val="5.5"/>
        <rFont val="Soberana Sans Light"/>
        <family val="3"/>
      </rPr>
      <t>2/</t>
    </r>
  </si>
  <si>
    <t xml:space="preserve"> 09 Comunicaciones y Transportes</t>
  </si>
  <si>
    <t xml:space="preserve"> 10 Economía</t>
  </si>
  <si>
    <t xml:space="preserve"> 11 Educación Pública</t>
  </si>
  <si>
    <t xml:space="preserve"> 12 Salud</t>
  </si>
  <si>
    <t xml:space="preserve"> 14 Trabajo y Previsión Social</t>
  </si>
  <si>
    <t xml:space="preserve"> 15 Desarrollo Agrario, Territorial y Urbano</t>
  </si>
  <si>
    <t xml:space="preserve"> 16 Medio Ambiente y Recursos Naturales</t>
  </si>
  <si>
    <t xml:space="preserve"> 19 Aportaciones a Seguridad Social</t>
  </si>
  <si>
    <t xml:space="preserve"> 20 Desarrollo Social</t>
  </si>
  <si>
    <t xml:space="preserve"> 23 Provisiones Salariales y Económicas</t>
  </si>
  <si>
    <t xml:space="preserve"> 38 Consejo Nacional de Ciencia y Tecnología</t>
  </si>
  <si>
    <r>
      <t xml:space="preserve"> 47 Entidades no Sectorizadas </t>
    </r>
    <r>
      <rPr>
        <vertAlign val="superscript"/>
        <sz val="5.5"/>
        <rFont val="Soberana Sans Light"/>
        <family val="3"/>
      </rPr>
      <t>2/</t>
    </r>
  </si>
  <si>
    <t xml:space="preserve"> GYR  Instituto Mexicano del Seguro Social</t>
  </si>
  <si>
    <t>2/ A partir de 2016, los recursos que se presupuestaban en el Ramo 06 Hacienda y Crédito Público para la Comisión Nacional para el Desarrollo de los Pueblos Indígenas, se presupuestan en el Ramo 47 Entidades no Sectorizadas.</t>
  </si>
  <si>
    <t xml:space="preserve"> 08 Agricultura, Ganadería,  Desarrollo Rural, Pesca y Alimentación</t>
  </si>
  <si>
    <t xml:space="preserve"> 33 Aportaciones Federales para Entidades Federativas y Municipios</t>
  </si>
  <si>
    <t xml:space="preserve"> 35 Comisión Nacional de los Derechos Humanos</t>
  </si>
  <si>
    <t>1/ Se presenta información a partir de que la H. Cámara de Diputados autorizó recursos para el Desarrollo Integral de los Pueblos y Comunidades Indígenas, en un anexo específico dentro del Decreto de Presupuesto de Egresos de la Federación. La suma de los parciales puede no coincidir con el total, debido al redondeo de las cifras.</t>
  </si>
  <si>
    <t>2017</t>
  </si>
  <si>
    <t xml:space="preserve"> 21 Turismo</t>
  </si>
  <si>
    <t xml:space="preserve"> 48 Cultura</t>
  </si>
  <si>
    <r>
      <t xml:space="preserve">Gasto federal para el desarrollo integral de los pueblos y comunidades indígenas por ramo presupuestario </t>
    </r>
    <r>
      <rPr>
        <b/>
        <vertAlign val="superscript"/>
        <sz val="8.5"/>
        <rFont val="Soberana Sans Light"/>
        <family val="3"/>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</si>
</sst>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General_)"/>
  </numFmts>
  <fonts count="15" x14ac:knownFonts="1">
    <font>
      <sz val="11"/>
      <color theme="1"/>
      <name val="Calibri"/>
      <family val="2"/>
      <scheme val="minor"/>
    </font>
    <font>
      <sz val="11"/>
      <name val="Arial"/>
      <family val="2"/>
    </font>
    <font>
      <sz val="10"/>
      <name val="Arial"/>
      <family val="2"/>
    </font>
    <font>
      <sz val="14"/>
      <name val="Presidencia Base"/>
      <family val="3"/>
    </font>
    <font>
      <sz val="10"/>
      <name val="Helv"/>
    </font>
    <font>
      <sz val="7"/>
      <name val="Soberana Sans Light"/>
      <family val="3"/>
    </font>
    <font>
      <sz val="6"/>
      <name val="Soberana Sans Light"/>
      <family val="3"/>
    </font>
    <font>
      <sz val="11"/>
      <color theme="1"/>
      <name val="Soberana Sans Light"/>
      <family val="3"/>
    </font>
    <font>
      <b/>
      <sz val="8.5"/>
      <name val="Soberana Sans Light"/>
      <family val="3"/>
    </font>
    <font>
      <b/>
      <sz val="5.5"/>
      <name val="Soberana Sans Light"/>
      <family val="3"/>
    </font>
    <font>
      <sz val="5.5"/>
      <name val="Soberana Sans Light"/>
      <family val="3"/>
    </font>
    <font>
      <b/>
      <sz val="5"/>
      <name val="Soberana Sans Light"/>
      <family val="3"/>
    </font>
    <font>
      <sz val="5"/>
      <name val="Soberana Sans Light"/>
      <family val="3"/>
    </font>
    <font>
      <b/>
      <vertAlign val="superscript"/>
      <sz val="8.5"/>
      <name val="Soberana Sans Light"/>
      <family val="3"/>
    </font>
    <font>
      <vertAlign val="superscript"/>
      <sz val="5.5"/>
      <name val="Soberana Sans Light"/>
      <family val="3"/>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12">
    <border>
      <left/>
      <right/>
      <top/>
      <bottom/>
      <diagonal/>
    </border>
    <border>
      <left style="thin">
        <color indexed="23"/>
      </left>
      <right style="thin">
        <color rgb="FF808080"/>
      </right>
      <top style="thin">
        <color indexed="23"/>
      </top>
      <bottom style="thin">
        <color indexed="23"/>
      </bottom>
      <diagonal/>
    </border>
    <border>
      <left style="thin">
        <color rgb="FF808080"/>
      </left>
      <right style="thin">
        <color rgb="FF808080"/>
      </right>
      <top style="thin">
        <color indexed="23"/>
      </top>
      <bottom style="thin">
        <color indexed="23"/>
      </bottom>
      <diagonal/>
    </border>
    <border>
      <left style="thin">
        <color indexed="23"/>
      </left>
      <right style="thin">
        <color rgb="FF808080"/>
      </right>
      <top/>
      <bottom/>
      <diagonal/>
    </border>
    <border>
      <left style="thin">
        <color rgb="FF808080"/>
      </left>
      <right style="thin">
        <color rgb="FF808080"/>
      </right>
      <top/>
      <bottom/>
      <diagonal/>
    </border>
    <border>
      <left style="thin">
        <color rgb="FF808080"/>
      </left>
      <right style="thin">
        <color indexed="23"/>
      </right>
      <top/>
      <bottom/>
      <diagonal/>
    </border>
    <border>
      <left style="thin">
        <color indexed="23"/>
      </left>
      <right style="thin">
        <color rgb="FF808080"/>
      </right>
      <top/>
      <bottom style="thin">
        <color indexed="23"/>
      </bottom>
      <diagonal/>
    </border>
    <border>
      <left style="thin">
        <color rgb="FF808080"/>
      </left>
      <right style="thin">
        <color rgb="FF808080"/>
      </right>
      <top/>
      <bottom style="thin">
        <color indexed="23"/>
      </bottom>
      <diagonal/>
    </border>
    <border>
      <left style="thin">
        <color rgb="FF808080"/>
      </left>
      <right style="thin">
        <color indexed="23"/>
      </right>
      <top/>
      <bottom style="thin">
        <color indexed="23"/>
      </bottom>
      <diagonal/>
    </border>
    <border>
      <left style="thin">
        <color rgb="FF808080"/>
      </left>
      <right/>
      <top/>
      <bottom/>
      <diagonal/>
    </border>
    <border>
      <left style="thin">
        <color rgb="FF808080"/>
      </left>
      <right/>
      <top/>
      <bottom style="thin">
        <color indexed="23"/>
      </bottom>
      <diagonal/>
    </border>
    <border>
      <left/>
      <right/>
      <top style="thin">
        <color indexed="23"/>
      </top>
      <bottom/>
      <diagonal/>
    </border>
  </borders>
  <cellStyleXfs count="4">
    <xf numFmtId="0" fontId="0" fillId="0" borderId="0"/>
    <xf numFmtId="0" fontId="2" fillId="0" borderId="0"/>
    <xf numFmtId="165" fontId="4" fillId="0" borderId="0"/>
    <xf numFmtId="0" fontId="2" fillId="0" borderId="0"/>
  </cellStyleXfs>
  <cellXfs count="36">
    <xf numFmtId="0" fontId="0" fillId="0" borderId="0" xfId="0"/>
    <xf numFmtId="0" fontId="1" fillId="0" borderId="0" xfId="0" applyFont="1"/>
    <xf numFmtId="0" fontId="3" fillId="0" borderId="0" xfId="1" applyFont="1" applyAlignment="1">
      <alignment vertical="center"/>
    </xf>
    <xf numFmtId="0" fontId="0" fillId="0" borderId="0" xfId="0" applyAlignment="1">
      <alignment vertical="top"/>
    </xf>
    <xf numFmtId="0" fontId="7" fillId="0" borderId="0" xfId="0" applyFont="1"/>
    <xf numFmtId="165" fontId="5" fillId="0" borderId="0" xfId="2" applyFont="1" applyAlignment="1">
      <alignment vertical="center"/>
    </xf>
    <xf numFmtId="165" fontId="10" fillId="0" borderId="0" xfId="0" applyNumberFormat="1" applyFont="1" applyFill="1" applyBorder="1" applyAlignment="1" applyProtection="1">
      <alignment vertical="center"/>
    </xf>
    <xf numFmtId="49" fontId="6" fillId="2" borderId="1"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49" fontId="6" fillId="2" borderId="2" xfId="0" applyNumberFormat="1" applyFont="1" applyFill="1" applyBorder="1" applyAlignment="1" applyProtection="1">
      <alignment horizontal="center" vertical="center" wrapText="1"/>
    </xf>
    <xf numFmtId="164" fontId="11" fillId="0" borderId="4" xfId="0" applyNumberFormat="1" applyFont="1" applyFill="1" applyBorder="1" applyAlignment="1" applyProtection="1">
      <alignment horizontal="right" vertical="center"/>
    </xf>
    <xf numFmtId="164" fontId="12" fillId="0" borderId="4" xfId="0" applyNumberFormat="1" applyFont="1" applyFill="1" applyBorder="1" applyAlignment="1" applyProtection="1">
      <alignment horizontal="right" vertical="center"/>
    </xf>
    <xf numFmtId="164" fontId="12" fillId="0" borderId="4" xfId="0" applyNumberFormat="1" applyFont="1" applyFill="1" applyBorder="1" applyAlignment="1">
      <alignment horizontal="right" vertical="center"/>
    </xf>
    <xf numFmtId="164" fontId="12" fillId="0" borderId="4" xfId="0" applyNumberFormat="1" applyFont="1" applyBorder="1" applyAlignment="1">
      <alignment horizontal="right" vertical="center"/>
    </xf>
    <xf numFmtId="164" fontId="12" fillId="0" borderId="9" xfId="0" applyNumberFormat="1" applyFont="1" applyFill="1" applyBorder="1" applyAlignment="1" applyProtection="1">
      <alignment horizontal="right" vertical="center"/>
    </xf>
    <xf numFmtId="164" fontId="12" fillId="0" borderId="4" xfId="0" applyNumberFormat="1" applyFont="1" applyFill="1" applyBorder="1" applyAlignment="1" applyProtection="1">
      <alignment horizontal="right"/>
    </xf>
    <xf numFmtId="164" fontId="12" fillId="0" borderId="9" xfId="0" applyNumberFormat="1" applyFont="1" applyFill="1" applyBorder="1" applyAlignment="1" applyProtection="1">
      <alignment horizontal="right"/>
    </xf>
    <xf numFmtId="0" fontId="10" fillId="0" borderId="0" xfId="0" applyFont="1" applyFill="1" applyAlignment="1">
      <alignment vertical="center"/>
    </xf>
    <xf numFmtId="0" fontId="7" fillId="0" borderId="0" xfId="0" applyFont="1" applyAlignment="1"/>
    <xf numFmtId="0" fontId="10" fillId="2" borderId="6" xfId="0" applyFont="1" applyFill="1" applyBorder="1" applyAlignment="1" applyProtection="1">
      <alignment horizontal="left" vertical="center" wrapText="1"/>
    </xf>
    <xf numFmtId="164" fontId="12" fillId="0" borderId="7" xfId="0" applyNumberFormat="1" applyFont="1" applyFill="1" applyBorder="1" applyAlignment="1" applyProtection="1">
      <alignment horizontal="right" vertical="center"/>
    </xf>
    <xf numFmtId="164" fontId="12" fillId="0" borderId="10" xfId="0" applyNumberFormat="1" applyFont="1" applyFill="1" applyBorder="1" applyAlignment="1" applyProtection="1">
      <alignment horizontal="right" vertical="center"/>
    </xf>
    <xf numFmtId="164" fontId="11" fillId="3" borderId="4" xfId="0" applyNumberFormat="1" applyFont="1" applyFill="1" applyBorder="1" applyAlignment="1" applyProtection="1">
      <alignment horizontal="right" vertical="center"/>
    </xf>
    <xf numFmtId="164" fontId="12" fillId="3" borderId="9" xfId="0" applyNumberFormat="1" applyFont="1" applyFill="1" applyBorder="1" applyAlignment="1" applyProtection="1">
      <alignment horizontal="right" vertical="center"/>
    </xf>
    <xf numFmtId="164" fontId="12" fillId="3" borderId="4" xfId="0" applyNumberFormat="1" applyFont="1" applyFill="1" applyBorder="1" applyAlignment="1" applyProtection="1">
      <alignment horizontal="right" vertical="center"/>
    </xf>
    <xf numFmtId="164" fontId="12" fillId="3" borderId="5" xfId="0" applyNumberFormat="1" applyFont="1" applyFill="1" applyBorder="1" applyAlignment="1" applyProtection="1">
      <alignment horizontal="right" vertical="center"/>
    </xf>
    <xf numFmtId="164" fontId="12" fillId="3" borderId="9" xfId="0" applyNumberFormat="1" applyFont="1" applyFill="1" applyBorder="1" applyAlignment="1" applyProtection="1">
      <alignment horizontal="right"/>
    </xf>
    <xf numFmtId="164" fontId="12" fillId="3" borderId="5" xfId="0" applyNumberFormat="1" applyFont="1" applyFill="1" applyBorder="1" applyAlignment="1" applyProtection="1">
      <alignment horizontal="right"/>
    </xf>
    <xf numFmtId="164" fontId="12" fillId="3" borderId="10" xfId="0" applyNumberFormat="1" applyFont="1" applyFill="1" applyBorder="1" applyAlignment="1" applyProtection="1">
      <alignment horizontal="right" vertical="center"/>
    </xf>
    <xf numFmtId="164" fontId="12" fillId="3" borderId="8" xfId="0" applyNumberFormat="1" applyFont="1" applyFill="1" applyBorder="1" applyAlignment="1" applyProtection="1">
      <alignment horizontal="right" vertical="center"/>
    </xf>
    <xf numFmtId="164" fontId="12" fillId="3" borderId="4" xfId="0" applyNumberFormat="1" applyFont="1" applyFill="1" applyBorder="1" applyAlignment="1" applyProtection="1">
      <alignment horizontal="right"/>
    </xf>
    <xf numFmtId="0" fontId="8" fillId="0" borderId="0" xfId="1" applyFont="1" applyAlignment="1">
      <alignment horizontal="left" wrapText="1"/>
    </xf>
    <xf numFmtId="165" fontId="10" fillId="0" borderId="11" xfId="0" applyNumberFormat="1" applyFont="1" applyFill="1" applyBorder="1" applyAlignment="1" applyProtection="1">
      <alignment horizontal="justify" vertical="justify" wrapText="1"/>
    </xf>
    <xf numFmtId="0" fontId="0" fillId="0" borderId="11" xfId="0" applyBorder="1" applyAlignment="1">
      <alignment horizontal="justify" vertical="justify" wrapText="1"/>
    </xf>
  </cellXfs>
  <cellStyles count="4">
    <cellStyle name="Normal" xfId="0" builtinId="0"/>
    <cellStyle name="Normal 2" xfId="3"/>
    <cellStyle name="Normal_Ejemplo" xfId="1"/>
    <cellStyle name="Normal_m2ital" xfId="2"/>
  </cellStyles>
  <dxfs count="0"/>
  <tableStyles count="0" defaultTableStyle="TableStyleMedium9" defaultPivotStyle="PivotStyleLight16"/>
  <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0"/>
  <sheetViews>
    <sheetView showGridLines="0" tabSelected="1" zoomScale="120" zoomScaleNormal="120" workbookViewId="0"/>
  </sheetViews>
  <sheetFormatPr baseColWidth="10" defaultRowHeight="14.4" x14ac:dyDescent="0.3"/>
  <cols>
    <col min="1" max="1" width="4.6640625" customWidth="1"/>
    <col min="2" max="2" width="20.88671875" customWidth="1"/>
    <col min="3" max="17" width="5.88671875" customWidth="1"/>
  </cols>
  <sheetData>
    <row r="1" spans="2:19" ht="20.100000000000001" customHeight="1" x14ac:dyDescent="0.3"/>
    <row r="2" spans="2:19" ht="18.75" customHeight="1" x14ac:dyDescent="0.3">
      <c r="B2" s="33" t="s">
        <v>43</v>
      </c>
      <c r="C2" s="33"/>
      <c r="D2" s="33"/>
      <c r="E2" s="33"/>
      <c r="F2" s="33"/>
      <c r="G2" s="33"/>
      <c r="H2" s="33"/>
      <c r="I2" s="33"/>
      <c r="J2" s="33"/>
      <c r="K2" s="33"/>
      <c r="L2" s="33"/>
      <c r="M2" s="33"/>
      <c r="N2" s="33"/>
      <c r="O2" s="33"/>
      <c r="P2" s="33"/>
      <c r="Q2" s="33"/>
      <c r="R2" s="2"/>
      <c r="S2" s="2"/>
    </row>
    <row r="3" spans="2:19" ht="9.75" customHeight="1" x14ac:dyDescent="0.3">
      <c r="B3" s="5" t="s">
        <v>12</v>
      </c>
      <c r="C3" s="4"/>
      <c r="D3" s="4"/>
      <c r="E3" s="4"/>
      <c r="F3" s="4"/>
      <c r="G3" s="4"/>
      <c r="H3" s="4"/>
      <c r="I3" s="4"/>
      <c r="J3" s="4"/>
      <c r="K3" s="4"/>
      <c r="L3" s="4"/>
      <c r="M3" s="4"/>
      <c r="N3" s="4"/>
      <c r="O3" s="4"/>
      <c r="P3" s="4"/>
      <c r="Q3" s="4"/>
    </row>
    <row r="4" spans="2:19" s="1" customFormat="1" ht="31.2" customHeight="1" x14ac:dyDescent="0.25">
      <c r="B4" s="7" t="s">
        <v>14</v>
      </c>
      <c r="C4" s="11" t="s">
        <v>1</v>
      </c>
      <c r="D4" s="11" t="s">
        <v>2</v>
      </c>
      <c r="E4" s="11" t="s">
        <v>3</v>
      </c>
      <c r="F4" s="11" t="s">
        <v>4</v>
      </c>
      <c r="G4" s="11" t="s">
        <v>5</v>
      </c>
      <c r="H4" s="11" t="s">
        <v>6</v>
      </c>
      <c r="I4" s="11" t="s">
        <v>7</v>
      </c>
      <c r="J4" s="11" t="s">
        <v>8</v>
      </c>
      <c r="K4" s="11" t="s">
        <v>9</v>
      </c>
      <c r="L4" s="11" t="s">
        <v>10</v>
      </c>
      <c r="M4" s="11" t="s">
        <v>11</v>
      </c>
      <c r="N4" s="11" t="s">
        <v>15</v>
      </c>
      <c r="O4" s="11" t="s">
        <v>16</v>
      </c>
      <c r="P4" s="11" t="s">
        <v>17</v>
      </c>
      <c r="Q4" s="11" t="s">
        <v>40</v>
      </c>
    </row>
    <row r="5" spans="2:19" ht="18.600000000000001" customHeight="1" x14ac:dyDescent="0.3">
      <c r="B5" s="8" t="s">
        <v>0</v>
      </c>
      <c r="C5" s="12">
        <f t="shared" ref="C5:M5" si="0">SUM(C6:C27)</f>
        <v>17447.759999999998</v>
      </c>
      <c r="D5" s="12">
        <f t="shared" si="0"/>
        <v>19575.306</v>
      </c>
      <c r="E5" s="12">
        <f t="shared" si="0"/>
        <v>21447.64257</v>
      </c>
      <c r="F5" s="12">
        <f t="shared" si="0"/>
        <v>27488</v>
      </c>
      <c r="G5" s="12">
        <f t="shared" si="0"/>
        <v>28882.662187085778</v>
      </c>
      <c r="H5" s="12">
        <f t="shared" si="0"/>
        <v>31024.723796645801</v>
      </c>
      <c r="I5" s="12">
        <f t="shared" si="0"/>
        <v>38103.286392913644</v>
      </c>
      <c r="J5" s="12">
        <f t="shared" si="0"/>
        <v>44368.314787693511</v>
      </c>
      <c r="K5" s="12">
        <f t="shared" si="0"/>
        <v>49101.209701104228</v>
      </c>
      <c r="L5" s="12">
        <f t="shared" si="0"/>
        <v>68123.907160278322</v>
      </c>
      <c r="M5" s="12">
        <f t="shared" si="0"/>
        <v>74102.060977607442</v>
      </c>
      <c r="N5" s="12">
        <f>SUM(N6:N27)</f>
        <v>77174.099999999991</v>
      </c>
      <c r="O5" s="12">
        <v>82185.899999999994</v>
      </c>
      <c r="P5" s="24">
        <f>SUM(P7:P29)</f>
        <v>85260.375647977591</v>
      </c>
      <c r="Q5" s="24">
        <f>SUM(Q7:Q29)</f>
        <v>74895.795245802859</v>
      </c>
    </row>
    <row r="6" spans="2:19" ht="13.2" customHeight="1" x14ac:dyDescent="0.3">
      <c r="B6" s="9" t="s">
        <v>18</v>
      </c>
      <c r="C6" s="13">
        <v>16.899999999999999</v>
      </c>
      <c r="D6" s="13"/>
      <c r="E6" s="14"/>
      <c r="F6" s="15"/>
      <c r="G6" s="15"/>
      <c r="H6" s="13"/>
      <c r="I6" s="13"/>
      <c r="J6" s="13"/>
      <c r="K6" s="13"/>
      <c r="L6" s="13"/>
      <c r="M6" s="16"/>
      <c r="N6" s="16"/>
      <c r="O6" s="16"/>
      <c r="P6" s="25"/>
      <c r="Q6" s="27"/>
    </row>
    <row r="7" spans="2:19" ht="13.2" customHeight="1" x14ac:dyDescent="0.3">
      <c r="B7" s="9" t="s">
        <v>19</v>
      </c>
      <c r="C7" s="13">
        <v>0.8</v>
      </c>
      <c r="D7" s="13"/>
      <c r="E7" s="14"/>
      <c r="F7" s="15"/>
      <c r="G7" s="15"/>
      <c r="H7" s="13"/>
      <c r="I7" s="13"/>
      <c r="J7" s="13"/>
      <c r="K7" s="13"/>
      <c r="L7" s="13"/>
      <c r="M7" s="16"/>
      <c r="N7" s="16"/>
      <c r="O7" s="16"/>
      <c r="P7" s="25">
        <v>28.790099000000001</v>
      </c>
      <c r="Q7" s="26">
        <v>26.84225</v>
      </c>
    </row>
    <row r="8" spans="2:19" ht="13.2" customHeight="1" x14ac:dyDescent="0.3">
      <c r="B8" s="9" t="s">
        <v>20</v>
      </c>
      <c r="C8" s="13">
        <v>0.2</v>
      </c>
      <c r="D8" s="13">
        <v>0.2</v>
      </c>
      <c r="E8" s="13">
        <v>0.2</v>
      </c>
      <c r="F8" s="13">
        <v>10.199999999999999</v>
      </c>
      <c r="G8" s="13">
        <v>9.36</v>
      </c>
      <c r="H8" s="13"/>
      <c r="I8" s="13"/>
      <c r="J8" s="13"/>
      <c r="K8" s="13"/>
      <c r="L8" s="13"/>
      <c r="M8" s="16"/>
      <c r="N8" s="16"/>
      <c r="O8" s="16"/>
      <c r="P8" s="25"/>
      <c r="Q8" s="27"/>
    </row>
    <row r="9" spans="2:19" ht="13.2" customHeight="1" x14ac:dyDescent="0.3">
      <c r="B9" s="10" t="s">
        <v>21</v>
      </c>
      <c r="C9" s="13">
        <v>923.40000000000009</v>
      </c>
      <c r="D9" s="13">
        <v>3257.7000000000003</v>
      </c>
      <c r="E9" s="13">
        <v>3302.5449999999996</v>
      </c>
      <c r="F9" s="13">
        <v>5394.8</v>
      </c>
      <c r="G9" s="13">
        <v>5057.8914930000001</v>
      </c>
      <c r="H9" s="13">
        <v>7330.3893000000007</v>
      </c>
      <c r="I9" s="13">
        <v>7809.210250000001</v>
      </c>
      <c r="J9" s="13">
        <v>7815.6988050000009</v>
      </c>
      <c r="K9" s="13">
        <v>9453.0009300000002</v>
      </c>
      <c r="L9" s="13">
        <v>10000.008571999999</v>
      </c>
      <c r="M9" s="16">
        <v>10364.123599</v>
      </c>
      <c r="N9" s="16">
        <v>11408.8</v>
      </c>
      <c r="O9" s="16">
        <v>12129.3</v>
      </c>
      <c r="P9" s="25"/>
      <c r="Q9" s="26"/>
    </row>
    <row r="10" spans="2:19" s="3" customFormat="1" ht="15.6" customHeight="1" x14ac:dyDescent="0.15">
      <c r="B10" s="10" t="s">
        <v>36</v>
      </c>
      <c r="C10" s="17">
        <v>2173.4</v>
      </c>
      <c r="D10" s="17">
        <v>2542.7000000000003</v>
      </c>
      <c r="E10" s="17">
        <v>2482.8746000000006</v>
      </c>
      <c r="F10" s="17">
        <v>2082.6000000000004</v>
      </c>
      <c r="G10" s="17">
        <v>2297.0140000000001</v>
      </c>
      <c r="H10" s="17">
        <v>1821.2376000000002</v>
      </c>
      <c r="I10" s="17">
        <v>2868.4936470000002</v>
      </c>
      <c r="J10" s="17">
        <v>2288.2751887670579</v>
      </c>
      <c r="K10" s="17">
        <v>2467.4340152715013</v>
      </c>
      <c r="L10" s="17">
        <v>2420.057800909246</v>
      </c>
      <c r="M10" s="18">
        <v>3064.2</v>
      </c>
      <c r="N10" s="18">
        <v>3153.7</v>
      </c>
      <c r="O10" s="18">
        <v>3797.8</v>
      </c>
      <c r="P10" s="18">
        <v>4097.8</v>
      </c>
      <c r="Q10" s="17">
        <v>4637.8999999999996</v>
      </c>
    </row>
    <row r="11" spans="2:19" ht="13.2" customHeight="1" x14ac:dyDescent="0.3">
      <c r="B11" s="10" t="s">
        <v>22</v>
      </c>
      <c r="C11" s="13">
        <v>441.26</v>
      </c>
      <c r="D11" s="13">
        <v>844.4</v>
      </c>
      <c r="E11" s="13">
        <v>682.8</v>
      </c>
      <c r="F11" s="13">
        <v>1172.5</v>
      </c>
      <c r="G11" s="13">
        <v>1366.78685</v>
      </c>
      <c r="H11" s="13">
        <v>948.85</v>
      </c>
      <c r="I11" s="13">
        <v>1100.08</v>
      </c>
      <c r="J11" s="13">
        <v>971.36814285714286</v>
      </c>
      <c r="K11" s="13">
        <v>1495.6</v>
      </c>
      <c r="L11" s="13">
        <v>12502.331666</v>
      </c>
      <c r="M11" s="16">
        <v>10386.771022899999</v>
      </c>
      <c r="N11" s="16">
        <v>5509.8</v>
      </c>
      <c r="O11" s="16">
        <v>5586.7</v>
      </c>
      <c r="P11" s="28">
        <v>6565.1597950200003</v>
      </c>
      <c r="Q11" s="32">
        <v>1977.1066562399999</v>
      </c>
    </row>
    <row r="12" spans="2:19" ht="13.2" customHeight="1" x14ac:dyDescent="0.3">
      <c r="B12" s="9" t="s">
        <v>23</v>
      </c>
      <c r="C12" s="13">
        <v>39</v>
      </c>
      <c r="D12" s="13">
        <v>203.2</v>
      </c>
      <c r="E12" s="13">
        <v>93.864999999999995</v>
      </c>
      <c r="F12" s="13">
        <v>116.5</v>
      </c>
      <c r="G12" s="13">
        <v>131.77000000000001</v>
      </c>
      <c r="H12" s="13">
        <v>113.1533156</v>
      </c>
      <c r="I12" s="13">
        <v>20.5</v>
      </c>
      <c r="J12" s="13">
        <v>28.504131549999997</v>
      </c>
      <c r="K12" s="13">
        <v>35.751340999999996</v>
      </c>
      <c r="L12" s="13">
        <v>51.042498479115253</v>
      </c>
      <c r="M12" s="16">
        <v>34.274130399999997</v>
      </c>
      <c r="N12" s="16">
        <v>36</v>
      </c>
      <c r="O12" s="16">
        <v>36.700000000000003</v>
      </c>
      <c r="P12" s="25">
        <v>23.870141799999999</v>
      </c>
      <c r="Q12" s="26"/>
    </row>
    <row r="13" spans="2:19" ht="13.2" customHeight="1" x14ac:dyDescent="0.3">
      <c r="B13" s="9" t="s">
        <v>24</v>
      </c>
      <c r="C13" s="13">
        <v>3726</v>
      </c>
      <c r="D13" s="13">
        <v>3142.116</v>
      </c>
      <c r="E13" s="13">
        <v>4031.8520199999998</v>
      </c>
      <c r="F13" s="13">
        <v>4742.5</v>
      </c>
      <c r="G13" s="13">
        <v>4748.2834922900001</v>
      </c>
      <c r="H13" s="13">
        <v>4716.5577952000003</v>
      </c>
      <c r="I13" s="13">
        <v>5169.9416916600003</v>
      </c>
      <c r="J13" s="13">
        <v>6126.9961464981479</v>
      </c>
      <c r="K13" s="13">
        <v>6228.4438718800002</v>
      </c>
      <c r="L13" s="13">
        <v>6407.8578318839445</v>
      </c>
      <c r="M13" s="16">
        <v>6973.0876894749181</v>
      </c>
      <c r="N13" s="16">
        <v>7990.5</v>
      </c>
      <c r="O13" s="16">
        <v>8646.1</v>
      </c>
      <c r="P13" s="25">
        <v>9884.3202895408394</v>
      </c>
      <c r="Q13" s="27">
        <v>9653.6432680901707</v>
      </c>
    </row>
    <row r="14" spans="2:19" ht="13.2" customHeight="1" x14ac:dyDescent="0.3">
      <c r="B14" s="9" t="s">
        <v>25</v>
      </c>
      <c r="C14" s="13">
        <v>1854.5</v>
      </c>
      <c r="D14" s="13">
        <v>879.59800000000007</v>
      </c>
      <c r="E14" s="13">
        <v>1233.5995</v>
      </c>
      <c r="F14" s="13">
        <v>1837.8</v>
      </c>
      <c r="G14" s="13">
        <v>2405.7910936200001</v>
      </c>
      <c r="H14" s="13">
        <v>1998.7742928500002</v>
      </c>
      <c r="I14" s="13">
        <v>2424.9464913500001</v>
      </c>
      <c r="J14" s="13">
        <v>2626.5494727897649</v>
      </c>
      <c r="K14" s="13">
        <v>2733.6946088874556</v>
      </c>
      <c r="L14" s="13">
        <v>4433.9232568343086</v>
      </c>
      <c r="M14" s="16">
        <v>4610.7344463635673</v>
      </c>
      <c r="N14" s="16">
        <v>4866.5</v>
      </c>
      <c r="O14" s="16">
        <v>4866.5</v>
      </c>
      <c r="P14" s="25">
        <v>5020.9531219601104</v>
      </c>
      <c r="Q14" s="27">
        <v>5172.4122704557903</v>
      </c>
    </row>
    <row r="15" spans="2:19" ht="13.2" customHeight="1" x14ac:dyDescent="0.3">
      <c r="B15" s="10" t="s">
        <v>26</v>
      </c>
      <c r="C15" s="13">
        <v>33.9</v>
      </c>
      <c r="D15" s="13">
        <v>81.5</v>
      </c>
      <c r="E15" s="13">
        <v>75.400000000000006</v>
      </c>
      <c r="F15" s="13"/>
      <c r="G15" s="13"/>
      <c r="H15" s="13"/>
      <c r="I15" s="13"/>
      <c r="J15" s="13"/>
      <c r="K15" s="13"/>
      <c r="L15" s="13"/>
      <c r="M15" s="16"/>
      <c r="N15" s="16"/>
      <c r="O15" s="16"/>
      <c r="P15" s="25"/>
      <c r="Q15" s="27"/>
    </row>
    <row r="16" spans="2:19" ht="16.5" customHeight="1" x14ac:dyDescent="0.3">
      <c r="B16" s="10" t="s">
        <v>27</v>
      </c>
      <c r="C16" s="13">
        <v>45.7</v>
      </c>
      <c r="D16" s="13">
        <v>102.89999999999999</v>
      </c>
      <c r="E16" s="13">
        <v>50.305000000000007</v>
      </c>
      <c r="F16" s="13">
        <v>41</v>
      </c>
      <c r="G16" s="13">
        <v>264.92500000000001</v>
      </c>
      <c r="H16" s="13">
        <v>324.95543309999999</v>
      </c>
      <c r="I16" s="13">
        <v>237.983394</v>
      </c>
      <c r="J16" s="13">
        <v>276.91817099799999</v>
      </c>
      <c r="K16" s="13">
        <v>438.3</v>
      </c>
      <c r="L16" s="13">
        <v>423.13151879999998</v>
      </c>
      <c r="M16" s="16">
        <v>562.23212385329998</v>
      </c>
      <c r="N16" s="16">
        <v>1923.2</v>
      </c>
      <c r="O16" s="16">
        <v>1409.7</v>
      </c>
      <c r="P16" s="25">
        <v>2242.3076124664399</v>
      </c>
      <c r="Q16" s="27">
        <v>1548.5379139455099</v>
      </c>
    </row>
    <row r="17" spans="2:17" ht="13.2" customHeight="1" x14ac:dyDescent="0.3">
      <c r="B17" s="10" t="s">
        <v>28</v>
      </c>
      <c r="C17" s="13">
        <v>81.399999999999991</v>
      </c>
      <c r="D17" s="13">
        <v>176.7</v>
      </c>
      <c r="E17" s="13">
        <v>447.86144999999999</v>
      </c>
      <c r="F17" s="13">
        <v>456.9</v>
      </c>
      <c r="G17" s="13">
        <v>1163.874762508</v>
      </c>
      <c r="H17" s="13">
        <v>812.7600389999368</v>
      </c>
      <c r="I17" s="13">
        <v>977.53615492684003</v>
      </c>
      <c r="J17" s="13">
        <v>614.07614257507373</v>
      </c>
      <c r="K17" s="13">
        <v>1220.67318</v>
      </c>
      <c r="L17" s="13">
        <v>1030.899190851467</v>
      </c>
      <c r="M17" s="16">
        <v>977.91625402319801</v>
      </c>
      <c r="N17" s="16">
        <v>1800.2</v>
      </c>
      <c r="O17" s="16">
        <v>3244.5</v>
      </c>
      <c r="P17" s="25">
        <v>3250.9544075064</v>
      </c>
      <c r="Q17" s="27">
        <v>1353.5646894500801</v>
      </c>
    </row>
    <row r="18" spans="2:17" ht="13.2" customHeight="1" x14ac:dyDescent="0.3">
      <c r="B18" s="10" t="s">
        <v>29</v>
      </c>
      <c r="C18" s="13"/>
      <c r="D18" s="13">
        <v>980.69999999999993</v>
      </c>
      <c r="E18" s="13">
        <v>995.69999999999993</v>
      </c>
      <c r="F18" s="13">
        <v>1620.3999999999999</v>
      </c>
      <c r="G18" s="13">
        <v>1891.1049075200001</v>
      </c>
      <c r="H18" s="13">
        <v>1758</v>
      </c>
      <c r="I18" s="13">
        <v>1758</v>
      </c>
      <c r="J18" s="13">
        <v>1846.9</v>
      </c>
      <c r="K18" s="13">
        <v>2700</v>
      </c>
      <c r="L18" s="13">
        <v>2873</v>
      </c>
      <c r="M18" s="16">
        <v>3000.8</v>
      </c>
      <c r="N18" s="16">
        <v>3169.5</v>
      </c>
      <c r="O18" s="16">
        <v>3305.5</v>
      </c>
      <c r="P18" s="25">
        <v>3393.9725100000001</v>
      </c>
      <c r="Q18" s="27">
        <v>3776.145</v>
      </c>
    </row>
    <row r="19" spans="2:17" ht="13.2" customHeight="1" x14ac:dyDescent="0.3">
      <c r="B19" s="9" t="s">
        <v>30</v>
      </c>
      <c r="C19" s="13">
        <v>4752.2</v>
      </c>
      <c r="D19" s="13">
        <v>3455.6320000000001</v>
      </c>
      <c r="E19" s="13">
        <v>3285.84</v>
      </c>
      <c r="F19" s="13">
        <v>4716.7999999999993</v>
      </c>
      <c r="G19" s="13">
        <v>5098.03134985</v>
      </c>
      <c r="H19" s="13">
        <v>6284.4228611873896</v>
      </c>
      <c r="I19" s="13">
        <v>10474.516009576801</v>
      </c>
      <c r="J19" s="13">
        <v>16205.477870902092</v>
      </c>
      <c r="K19" s="13">
        <v>15853.085811501474</v>
      </c>
      <c r="L19" s="13">
        <v>20928.750979933746</v>
      </c>
      <c r="M19" s="16">
        <v>24714.213000823496</v>
      </c>
      <c r="N19" s="16">
        <v>27110.7</v>
      </c>
      <c r="O19" s="16">
        <v>29120.7</v>
      </c>
      <c r="P19" s="25">
        <v>28642.4807531513</v>
      </c>
      <c r="Q19" s="27">
        <v>29560.862466716098</v>
      </c>
    </row>
    <row r="20" spans="2:17" ht="13.2" customHeight="1" x14ac:dyDescent="0.3">
      <c r="B20" s="9" t="s">
        <v>41</v>
      </c>
      <c r="C20" s="13"/>
      <c r="D20" s="13"/>
      <c r="E20" s="13"/>
      <c r="F20" s="13"/>
      <c r="G20" s="13"/>
      <c r="H20" s="13"/>
      <c r="I20" s="13"/>
      <c r="J20" s="13"/>
      <c r="K20" s="13"/>
      <c r="L20" s="13"/>
      <c r="M20" s="16"/>
      <c r="N20" s="16"/>
      <c r="O20" s="16"/>
      <c r="P20" s="25"/>
      <c r="Q20" s="27">
        <v>56.038510000000002</v>
      </c>
    </row>
    <row r="21" spans="2:17" ht="13.2" customHeight="1" x14ac:dyDescent="0.3">
      <c r="B21" s="10" t="s">
        <v>31</v>
      </c>
      <c r="C21" s="13"/>
      <c r="D21" s="13"/>
      <c r="E21" s="13"/>
      <c r="F21" s="13"/>
      <c r="G21" s="13"/>
      <c r="H21" s="13"/>
      <c r="I21" s="13"/>
      <c r="J21" s="13"/>
      <c r="K21" s="13"/>
      <c r="L21" s="13">
        <v>150</v>
      </c>
      <c r="M21" s="16">
        <v>150</v>
      </c>
      <c r="N21" s="16">
        <v>150</v>
      </c>
      <c r="O21" s="16">
        <v>150</v>
      </c>
      <c r="P21" s="25"/>
      <c r="Q21" s="27">
        <v>578.89995099999999</v>
      </c>
    </row>
    <row r="22" spans="2:17" ht="18" customHeight="1" x14ac:dyDescent="0.3">
      <c r="B22" s="10" t="s">
        <v>37</v>
      </c>
      <c r="C22" s="17">
        <v>3276.1</v>
      </c>
      <c r="D22" s="17">
        <v>3806.6600000000003</v>
      </c>
      <c r="E22" s="17">
        <v>4647.8</v>
      </c>
      <c r="F22" s="17">
        <v>5296</v>
      </c>
      <c r="G22" s="17">
        <v>4447.8292382977797</v>
      </c>
      <c r="H22" s="17">
        <v>4915.6231597084734</v>
      </c>
      <c r="I22" s="17">
        <v>5262.0787543999995</v>
      </c>
      <c r="J22" s="17">
        <v>5560.2191107562285</v>
      </c>
      <c r="K22" s="17">
        <v>6468.1270775637986</v>
      </c>
      <c r="L22" s="17">
        <v>6883.0164895865</v>
      </c>
      <c r="M22" s="18">
        <v>9233.1909857689698</v>
      </c>
      <c r="N22" s="18">
        <v>10020.9</v>
      </c>
      <c r="O22" s="18">
        <v>9847.6</v>
      </c>
      <c r="P22" s="28">
        <v>10160.140193532499</v>
      </c>
      <c r="Q22" s="29">
        <v>10627.482727905201</v>
      </c>
    </row>
    <row r="23" spans="2:17" ht="18" customHeight="1" x14ac:dyDescent="0.3">
      <c r="B23" s="10" t="s">
        <v>38</v>
      </c>
      <c r="C23" s="13"/>
      <c r="D23" s="13"/>
      <c r="E23" s="13"/>
      <c r="F23" s="13"/>
      <c r="G23" s="13"/>
      <c r="H23" s="13"/>
      <c r="I23" s="13"/>
      <c r="J23" s="13">
        <v>7.3316050000000006</v>
      </c>
      <c r="K23" s="13">
        <v>7.098865</v>
      </c>
      <c r="L23" s="13">
        <v>9.8873549999999994</v>
      </c>
      <c r="M23" s="16">
        <v>10.517725</v>
      </c>
      <c r="N23" s="16">
        <v>14.3</v>
      </c>
      <c r="O23" s="16">
        <v>14.7</v>
      </c>
      <c r="P23" s="25">
        <v>19.123273999999999</v>
      </c>
      <c r="Q23" s="27">
        <v>19.420966</v>
      </c>
    </row>
    <row r="24" spans="2:17" ht="16.5" customHeight="1" x14ac:dyDescent="0.3">
      <c r="B24" s="10" t="s">
        <v>32</v>
      </c>
      <c r="C24" s="13"/>
      <c r="D24" s="13"/>
      <c r="E24" s="13"/>
      <c r="F24" s="13"/>
      <c r="G24" s="13"/>
      <c r="H24" s="13"/>
      <c r="I24" s="13"/>
      <c r="J24" s="13"/>
      <c r="K24" s="13"/>
      <c r="L24" s="13">
        <v>10</v>
      </c>
      <c r="M24" s="16">
        <v>20</v>
      </c>
      <c r="N24" s="16">
        <v>20</v>
      </c>
      <c r="O24" s="16">
        <v>30</v>
      </c>
      <c r="P24" s="25">
        <v>30</v>
      </c>
      <c r="Q24" s="27">
        <v>30</v>
      </c>
    </row>
    <row r="25" spans="2:17" ht="13.2" customHeight="1" x14ac:dyDescent="0.3">
      <c r="B25" s="10" t="s">
        <v>33</v>
      </c>
      <c r="C25" s="13"/>
      <c r="D25" s="13"/>
      <c r="E25" s="13"/>
      <c r="F25" s="13"/>
      <c r="G25" s="13"/>
      <c r="H25" s="13"/>
      <c r="I25" s="13"/>
      <c r="J25" s="13"/>
      <c r="K25" s="13"/>
      <c r="L25" s="13"/>
      <c r="M25" s="16"/>
      <c r="N25" s="16"/>
      <c r="O25" s="16"/>
      <c r="P25" s="25">
        <v>11900.50345</v>
      </c>
      <c r="Q25" s="27">
        <v>5806.6112350000003</v>
      </c>
    </row>
    <row r="26" spans="2:17" ht="13.2" customHeight="1" x14ac:dyDescent="0.3">
      <c r="B26" s="9" t="s">
        <v>42</v>
      </c>
      <c r="C26" s="13"/>
      <c r="D26" s="13"/>
      <c r="E26" s="13"/>
      <c r="F26" s="13"/>
      <c r="G26" s="13"/>
      <c r="H26" s="13"/>
      <c r="I26" s="13"/>
      <c r="J26" s="13"/>
      <c r="K26" s="13"/>
      <c r="L26" s="13"/>
      <c r="M26" s="16"/>
      <c r="N26" s="16"/>
      <c r="O26" s="16"/>
      <c r="P26" s="25"/>
      <c r="Q26" s="27">
        <v>70.327341000000004</v>
      </c>
    </row>
    <row r="27" spans="2:17" ht="15.75" customHeight="1" x14ac:dyDescent="0.3">
      <c r="B27" s="21" t="s">
        <v>34</v>
      </c>
      <c r="C27" s="22">
        <v>83</v>
      </c>
      <c r="D27" s="22">
        <v>101.3</v>
      </c>
      <c r="E27" s="22">
        <v>117</v>
      </c>
      <c r="F27" s="22"/>
      <c r="G27" s="22"/>
      <c r="H27" s="22"/>
      <c r="I27" s="22"/>
      <c r="J27" s="22"/>
      <c r="K27" s="22"/>
      <c r="L27" s="22"/>
      <c r="M27" s="23"/>
      <c r="N27" s="23"/>
      <c r="O27" s="23"/>
      <c r="P27" s="30"/>
      <c r="Q27" s="31"/>
    </row>
    <row r="28" spans="2:17" ht="15.6" customHeight="1" x14ac:dyDescent="0.3">
      <c r="B28" s="34" t="s">
        <v>39</v>
      </c>
      <c r="C28" s="35"/>
      <c r="D28" s="35"/>
      <c r="E28" s="35"/>
      <c r="F28" s="35"/>
      <c r="G28" s="35"/>
      <c r="H28" s="35"/>
      <c r="I28" s="35"/>
      <c r="J28" s="35"/>
      <c r="K28" s="35"/>
      <c r="L28" s="35"/>
      <c r="M28" s="35"/>
      <c r="N28" s="35"/>
      <c r="O28" s="35"/>
      <c r="P28" s="35"/>
      <c r="Q28" s="35"/>
    </row>
    <row r="29" spans="2:17" ht="9.4499999999999993" customHeight="1" x14ac:dyDescent="0.3">
      <c r="B29" s="6" t="s">
        <v>35</v>
      </c>
      <c r="C29" s="6"/>
      <c r="D29" s="6"/>
      <c r="E29" s="6"/>
      <c r="F29" s="6"/>
      <c r="G29" s="6"/>
      <c r="H29" s="6"/>
      <c r="I29" s="6"/>
      <c r="J29" s="6"/>
      <c r="K29" s="6"/>
      <c r="L29" s="6"/>
      <c r="M29" s="6"/>
      <c r="N29" s="6"/>
      <c r="O29" s="6"/>
      <c r="P29" s="6"/>
      <c r="Q29" s="6"/>
    </row>
    <row r="30" spans="2:17" ht="9.4499999999999993" customHeight="1" x14ac:dyDescent="0.3">
      <c r="B30" s="19" t="s">
        <v>13</v>
      </c>
      <c r="C30" s="20"/>
      <c r="D30" s="20"/>
      <c r="E30" s="20"/>
      <c r="F30" s="20"/>
      <c r="G30" s="20"/>
      <c r="H30" s="20"/>
      <c r="I30" s="20"/>
      <c r="J30" s="20"/>
      <c r="K30" s="20"/>
      <c r="L30" s="20"/>
      <c r="M30" s="20"/>
      <c r="N30" s="20"/>
      <c r="O30" s="20"/>
      <c r="P30" s="20"/>
      <c r="Q30" s="20"/>
    </row>
  </sheetData>
  <mergeCells count="2">
    <mergeCell ref="B2:Q2"/>
    <mergeCell ref="B28:Q28"/>
  </mergeCells>
  <pageMargins left="0.78740157480314965" right="1.5748031496062993" top="0.98425196850393704" bottom="0.98425196850393704" header="0" footer="0"/>
  <pageSetup paperSize="119" orientation="landscape" r:id="rId1"/>
  <ignoredErrors>
    <ignoredError sqref="C4:L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M02_140</vt:lpstr>
      <vt:lpstr>M02_140!Área_de_impresión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socorro_elizalde</dc:creator>
  <cp:lastModifiedBy>diana_villalobos</cp:lastModifiedBy>
  <cp:lastPrinted>2017-07-21T22:38:44Z</cp:lastPrinted>
  <dcterms:created xsi:type="dcterms:W3CDTF">2013-06-26T16:35:37Z</dcterms:created>
  <dcterms:modified xsi:type="dcterms:W3CDTF">2017-08-10T00:06:22Z</dcterms:modified>
</cp:coreProperties>
</file>