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02_MIGRACION\01. TEMATICA NUEVA\02. GOBIERNO\01_QUINTO INFORME 2017\00. TEMÁTICA NUEVA\02. ESTADISTICO\3.07_FINALES PDF Y EXCEL IMPRENTA\00_EXCEL\40 SHCP_SSHCP\"/>
    </mc:Choice>
  </mc:AlternateContent>
  <bookViews>
    <workbookView xWindow="120" yWindow="108" windowWidth="24912" windowHeight="11568"/>
  </bookViews>
  <sheets>
    <sheet name="M02_201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0GD_LG">[1]IFS!#REF!</definedName>
    <definedName name="_2_0LG_">[1]IFS!#REF!</definedName>
    <definedName name="AAA_EFED">#REF!</definedName>
    <definedName name="AAA_ESTR">#REF!</definedName>
    <definedName name="AAA_RES">#REF!</definedName>
    <definedName name="AAA_SECT">#REF!</definedName>
    <definedName name="AF_DISP">[2]AF_DISP!#REF!</definedName>
    <definedName name="_xlnm.Print_Area" localSheetId="0">M02_201!$B$2:$T$39</definedName>
    <definedName name="_xlnm.Print_Area">#REF!</definedName>
    <definedName name="AVANCE">#REF!</definedName>
    <definedName name="C_1">#REF!</definedName>
    <definedName name="C_2">#REF!</definedName>
    <definedName name="capital">#REF!</definedName>
    <definedName name="CONSOL">#REF!</definedName>
    <definedName name="DATA">#REF!</definedName>
    <definedName name="DATOS">#REF!</definedName>
    <definedName name="DERRAMA_DE_RECURSOS">[2]DERRAMA!#REF!</definedName>
    <definedName name="EFED_OP_CON">#REF!</definedName>
    <definedName name="EFED_OP_MON">#REF!</definedName>
    <definedName name="ESTRATOS">#REF!</definedName>
    <definedName name="FAC_ESTR">#REF!</definedName>
    <definedName name="FACT_EFED">#REF!</definedName>
    <definedName name="FACT_RES">#REF!</definedName>
    <definedName name="FACT_SECT">#REF!</definedName>
    <definedName name="fecha_FM">#REF!</definedName>
    <definedName name="frescos">#REF!</definedName>
    <definedName name="G_C_O_Ac">[3]Gan_Cap_Ac!#REF!</definedName>
    <definedName name="G_C_O_M">[3]gan_cap_M!#REF!</definedName>
    <definedName name="Gan_Cap_A">[3]Gan_Cap_Ac!#REF!</definedName>
    <definedName name="Gan_Cap_M">[3]gan_cap_M!#REF!</definedName>
    <definedName name="Gas_Op_O">'[3]Gas_Op Ad'!#REF!</definedName>
    <definedName name="Gast_Op_Ad">'[3]Gas_Op Ad'!#REF!</definedName>
    <definedName name="GC_MAG">[2]GAN_CAP!#REF!</definedName>
    <definedName name="GD_LGCON">[4]IFS!#REF!</definedName>
    <definedName name="GD_LGMON">[4]IFS!#REF!</definedName>
    <definedName name="GRAFICA">#REF!</definedName>
    <definedName name="IFS">#REF!</definedName>
    <definedName name="IFS_CON">'[5]IFS (NO SE IMPRIME)'!#REF!</definedName>
    <definedName name="IFS_MON">'[5]IFS (NO SE IMPRIME)'!#REF!</definedName>
    <definedName name="LG">#REF!</definedName>
    <definedName name="LG_MON">[4]IFS!#REF!</definedName>
    <definedName name="lineas">#REF!</definedName>
    <definedName name="MONEDAS">#REF!</definedName>
    <definedName name="NACIONAL_FINANCIERA_S.N.C.">#REF!</definedName>
    <definedName name="OP_MENSUAL">#REF!</definedName>
    <definedName name="OPERACION">#REF!</definedName>
    <definedName name="OPERACION_SECTOR_PRIVADO">[2]OP_SECT_PRIV!#REF!</definedName>
    <definedName name="OPERCRED_CIERRE">[2]OPERCRED!#REF!</definedName>
    <definedName name="OPS_CON">'[2]SECT_PRIV(EDO)'!#REF!</definedName>
    <definedName name="OPS_MON">'[2]SECT_PRIV(EDO)'!#REF!</definedName>
    <definedName name="OTROS_PASIVOS">[2]DEUD_INTERNA!#REF!</definedName>
    <definedName name="pagos">#REF!</definedName>
    <definedName name="PRINT_AREA1">#REF!</definedName>
    <definedName name="PROMIN">#REF!</definedName>
    <definedName name="PUB_ESTRATO">#REF!</definedName>
    <definedName name="PUB_SECTORES">#REF!</definedName>
    <definedName name="PUBLICO_ESTADOS">#REF!</definedName>
    <definedName name="RAMAS">#REF!</definedName>
    <definedName name="RESUMEN">#REF!</definedName>
    <definedName name="SECONDFLUOR_2">#REF!</definedName>
    <definedName name="SERFIN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T5" i="10" l="1"/>
  <c r="S5" i="10"/>
</calcChain>
</file>

<file path=xl/sharedStrings.xml><?xml version="1.0" encoding="utf-8"?>
<sst xmlns="http://schemas.openxmlformats.org/spreadsheetml/2006/main" count="39" uniqueCount="39">
  <si>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</si>
  <si>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</si>
  <si>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</si>
  <si>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</si>
  <si>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</si>
  <si>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</si>
  <si>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</si>
  <si>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(Millones de pesos)</t>
  </si>
  <si>
    <t>Concepto</t>
  </si>
  <si>
    <t>Sinaloa</t>
  </si>
  <si>
    <t>Sonora</t>
  </si>
  <si>
    <t>Durango</t>
  </si>
  <si>
    <t>Nuevo León</t>
  </si>
  <si>
    <t>Tamaulipas</t>
  </si>
  <si>
    <t>Guanajuato</t>
  </si>
  <si>
    <t>Jalisco</t>
  </si>
  <si>
    <t>Michoacán</t>
  </si>
  <si>
    <t>Nayarit</t>
  </si>
  <si>
    <t>San Luis Potosí</t>
  </si>
  <si>
    <t>Zacatecas</t>
  </si>
  <si>
    <t>Hidalgo</t>
  </si>
  <si>
    <t>México</t>
  </si>
  <si>
    <t>Morelos</t>
  </si>
  <si>
    <t>Tlaxcala</t>
  </si>
  <si>
    <t>Guerrero</t>
  </si>
  <si>
    <t>Oaxaca</t>
  </si>
  <si>
    <t>Puebla</t>
  </si>
  <si>
    <t>Quintana Roo</t>
  </si>
  <si>
    <t>Tabasco</t>
  </si>
  <si>
    <t xml:space="preserve">Veracruz </t>
  </si>
  <si>
    <t>Yucatán</t>
  </si>
  <si>
    <t>FUENTE: Secretaría de Hacienda y Crédito Público.</t>
  </si>
  <si>
    <t>Financiamiento otorgado por Nacional Financiera por entidad federativa</t>
  </si>
  <si>
    <t xml:space="preserve">Coahuila </t>
  </si>
  <si>
    <t xml:space="preserve">Querétaro </t>
  </si>
  <si>
    <t>Ciudad de México</t>
  </si>
  <si>
    <t>Nacional</t>
  </si>
  <si>
    <r>
      <t xml:space="preserve">2017 </t>
    </r>
    <r>
      <rPr>
        <vertAlign val="superscript"/>
        <sz val="6"/>
        <color theme="1"/>
        <rFont val="Soberana Sans Light"/>
        <family val="3"/>
      </rPr>
      <t>p/</t>
    </r>
  </si>
  <si>
    <t>p/ Cifras preliminares a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</si>
</sst>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7" x14ac:knownFonts="1">
    <font>
      <sz val="10"/>
      <name val="Arial"/>
    </font>
    <font>
      <sz val="11"/>
      <color theme="1"/>
      <name val="Presidencia Base"/>
      <family val="3"/>
    </font>
    <font>
      <sz val="14"/>
      <color theme="1"/>
      <name val="Soberana Sans Light"/>
      <family val="3"/>
    </font>
    <font>
      <sz val="10"/>
      <color theme="1"/>
      <name val="Soberana Sans Light"/>
      <family val="3"/>
    </font>
    <font>
      <sz val="7"/>
      <color theme="1"/>
      <name val="Soberana Sans Light"/>
      <family val="3"/>
    </font>
    <font>
      <b/>
      <sz val="8.5"/>
      <color theme="1"/>
      <name val="Soberana Sans Light"/>
      <family val="3"/>
    </font>
    <font>
      <sz val="6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rgb="FF000000"/>
      <name val="Soberana Sans Light"/>
      <family val="3"/>
    </font>
    <font>
      <sz val="5"/>
      <color theme="1"/>
      <name val="Soberana Sans Light"/>
      <family val="3"/>
    </font>
    <font>
      <b/>
      <sz val="5.5"/>
      <color theme="1"/>
      <name val="Soberana Sans Light"/>
      <family val="3"/>
    </font>
    <font>
      <b/>
      <sz val="5"/>
      <color rgb="FF000000"/>
      <name val="Soberana Sans Light"/>
      <family val="3"/>
    </font>
    <font>
      <b/>
      <sz val="5"/>
      <name val="Soberana Sans Light"/>
      <family val="3"/>
    </font>
    <font>
      <sz val="10"/>
      <name val="Arial"/>
      <family val="2"/>
    </font>
    <font>
      <vertAlign val="superscript"/>
      <sz val="6"/>
      <color theme="1"/>
      <name val="Soberana Sans Light"/>
      <family val="3"/>
    </font>
    <font>
      <sz val="7"/>
      <name val="Soberana Sans Light"/>
      <family val="3"/>
    </font>
    <font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4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</cellStyleXfs>
  <cellXfs count="23">
    <xf numFmtId="0" fontId="0" fillId="0" borderId="0" xfId="0"/>
    <xf numFmtId="0" fontId="0" fillId="2" borderId="0" xfId="0" applyFill="1" applyBorder="1"/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</cellXfs>
  <cellStyles count="4">
    <cellStyle name="Millares 2" xfId="1"/>
    <cellStyle name="Normal" xfId="0" builtinId="0"/>
    <cellStyle name="Normal 2" xfId="3"/>
    <cellStyle name="Porcentaje 2" xfId="2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97\TRABAJO\JULIO\TECH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CROE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N_C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997\TRABAJO\JUNIO\TECH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\Feb\Tarjetas\TARJE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OS"/>
      <sheetName val="IF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OS_SERIAL"/>
      <sheetName val="DERRAMA"/>
      <sheetName val="OP_SECT_PRIV"/>
      <sheetName val="SECT_PRIV(EDO)"/>
      <sheetName val="OPERCRED"/>
      <sheetName val="AF_DISP"/>
      <sheetName val="DEUD_INTERNA"/>
      <sheetName val="GAN_CAP"/>
      <sheetName val="UFO_98"/>
      <sheetName val="OTROS_97"/>
      <sheetName val="OTROS_98"/>
      <sheetName val="CRED_TOTAL (2)"/>
      <sheetName val="CRED_TOTAL"/>
      <sheetName val="IFS97"/>
      <sheetName val="HONOR_G"/>
      <sheetName val="SEGUIM"/>
      <sheetName val="SEGUIM(2)"/>
      <sheetName val="BANK_INTER"/>
      <sheetName val="GPOS_9798"/>
      <sheetName val="PROMIN"/>
      <sheetName val="RESUMEN"/>
      <sheetName val="BANCOS"/>
      <sheetName val="GRUPOS_R"/>
      <sheetName val="REGIONAL"/>
      <sheetName val="RAMAS"/>
      <sheetName val="ESTRATOS"/>
      <sheetName val="IFS"/>
      <sheetName val="OP_ESPC"/>
      <sheetName val="OP_2o_PISO"/>
      <sheetName val="OPER"/>
      <sheetName val="2piso_L"/>
      <sheetName val="2pisobis"/>
      <sheetName val="derr_mens"/>
      <sheetName val="emp_mens"/>
      <sheetName val="prov9897"/>
      <sheetName val="SUPLIERS"/>
      <sheetName val="PROVEE_C"/>
      <sheetName val="CON O SIN"/>
      <sheetName val="TOT_SECT_PRIV"/>
      <sheetName val="PAGOS"/>
      <sheetName val="SUBASTAS"/>
      <sheetName val="ACCIONARIA_98"/>
      <sheetName val="CAPTA_FR"/>
      <sheetName val="FDMV_FIV"/>
      <sheetName val="CAPTA_S"/>
      <sheetName val="DISPOSICION"/>
      <sheetName val="AMORTIZ"/>
      <sheetName val="ENDUEDA"/>
      <sheetName val="SALD_DEUD"/>
      <sheetName val="CARTERA_1"/>
      <sheetName val="fomato"/>
      <sheetName val="PRIMER_PISO"/>
      <sheetName val="AVAL_BANK"/>
      <sheetName val="PROVEEDORES"/>
      <sheetName val="pagos_ac (2)"/>
      <sheetName val="RVA-PREVENT97"/>
      <sheetName val="RVA-PREVENT98"/>
      <sheetName val="ACCIONARIA_97"/>
      <sheetName val="UFO_ORIG"/>
      <sheetName val="BANK_94_97"/>
      <sheetName val="OTROS_ACT"/>
      <sheetName val="OTROS_PAS"/>
      <sheetName val="DISPO"/>
      <sheetName val="FDMV_97"/>
      <sheetName val="FIV_FAMI_97 "/>
      <sheetName val="PECAR"/>
      <sheetName val="APORT"/>
      <sheetName val="TERCEROS"/>
      <sheetName val="CAPITAL"/>
      <sheetName val="QUEBRA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_Cap_Ac"/>
      <sheetName val="Gas_Op Ad"/>
      <sheetName val="gan_cap_M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S"/>
      <sheetName val="B_EF"/>
      <sheetName val="REGIONAL"/>
      <sheetName val="RAMAS"/>
      <sheetName val="B_RAMAS"/>
      <sheetName val="ESTRATOS"/>
      <sheetName val="B_ESTR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os_9899"/>
      <sheetName val="RESUMEN"/>
      <sheetName val="RESUMEN (2)"/>
      <sheetName val="IFS"/>
      <sheetName val="SEGUIM"/>
      <sheetName val="RAMAS"/>
      <sheetName val="ESTRATOS"/>
      <sheetName val="TOTAL"/>
      <sheetName val="OPERACION"/>
      <sheetName val="OPERACION (bis)"/>
      <sheetName val="REGIFS "/>
      <sheetName val="IFS (NO SE IMPRIME)"/>
      <sheetName val="OPERACION (NO SE IMPRIM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showGridLines="0" tabSelected="1" zoomScale="120" zoomScaleNormal="120" workbookViewId="0">
      <selection activeCell="B39" sqref="B39"/>
    </sheetView>
  </sheetViews>
  <sheetFormatPr baseColWidth="10" defaultColWidth="11.44140625" defaultRowHeight="13.2" x14ac:dyDescent="0.25"/>
  <cols>
    <col min="1" max="1" width="4.6640625" style="1" customWidth="1"/>
    <col min="2" max="2" width="12" style="1" customWidth="1"/>
    <col min="3" max="20" width="5.5546875" style="4" customWidth="1"/>
    <col min="21" max="16384" width="11.44140625" style="1"/>
  </cols>
  <sheetData>
    <row r="1" spans="2:20" ht="19.5" customHeight="1" x14ac:dyDescent="0.25"/>
    <row r="2" spans="2:20" ht="14.25" customHeight="1" x14ac:dyDescent="0.25">
      <c r="B2" s="9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9.75" customHeight="1" x14ac:dyDescent="0.25">
      <c r="B3" s="6" t="s">
        <v>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ht="18" customHeight="1" x14ac:dyDescent="0.25">
      <c r="B4" s="10" t="s">
        <v>8</v>
      </c>
      <c r="C4" s="10">
        <v>2000</v>
      </c>
      <c r="D4" s="10">
        <v>2001</v>
      </c>
      <c r="E4" s="10">
        <v>2002</v>
      </c>
      <c r="F4" s="10">
        <v>2003</v>
      </c>
      <c r="G4" s="10">
        <v>2004</v>
      </c>
      <c r="H4" s="10">
        <v>2005</v>
      </c>
      <c r="I4" s="10">
        <v>2006</v>
      </c>
      <c r="J4" s="10">
        <v>2007</v>
      </c>
      <c r="K4" s="10">
        <v>2008</v>
      </c>
      <c r="L4" s="10">
        <v>2009</v>
      </c>
      <c r="M4" s="10">
        <v>2010</v>
      </c>
      <c r="N4" s="10">
        <v>2011</v>
      </c>
      <c r="O4" s="10">
        <v>2012</v>
      </c>
      <c r="P4" s="10">
        <v>2013</v>
      </c>
      <c r="Q4" s="10">
        <v>2014</v>
      </c>
      <c r="R4" s="10">
        <v>2015</v>
      </c>
      <c r="S4" s="10">
        <v>2016</v>
      </c>
      <c r="T4" s="10" t="s">
        <v>37</v>
      </c>
    </row>
    <row r="5" spans="2:20" s="2" customFormat="1" ht="9.75" customHeight="1" x14ac:dyDescent="0.25">
      <c r="B5" s="13" t="s">
        <v>36</v>
      </c>
      <c r="C5" s="17">
        <v>17785</v>
      </c>
      <c r="D5" s="17">
        <v>24873.999999999993</v>
      </c>
      <c r="E5" s="17">
        <v>48940.599999999991</v>
      </c>
      <c r="F5" s="17">
        <v>82161.77157745586</v>
      </c>
      <c r="G5" s="17">
        <v>116383.8011503802</v>
      </c>
      <c r="H5" s="17">
        <v>140455.37011964896</v>
      </c>
      <c r="I5" s="17">
        <v>170473.97164271458</v>
      </c>
      <c r="J5" s="17">
        <v>210288.07772406359</v>
      </c>
      <c r="K5" s="17">
        <v>296917.50495480257</v>
      </c>
      <c r="L5" s="17">
        <v>451737.55602322111</v>
      </c>
      <c r="M5" s="14">
        <v>505060.24694179953</v>
      </c>
      <c r="N5" s="14">
        <v>613399.12718206178</v>
      </c>
      <c r="O5" s="14">
        <v>652284.04305990308</v>
      </c>
      <c r="P5" s="14">
        <v>680885.03739756544</v>
      </c>
      <c r="Q5" s="14">
        <v>632666.68974549067</v>
      </c>
      <c r="R5" s="14">
        <v>591532.62449087645</v>
      </c>
      <c r="S5" s="14">
        <f>SUM(S6:S37)</f>
        <v>550789.3169576095</v>
      </c>
      <c r="T5" s="14">
        <f>SUM(T6:T37)</f>
        <v>235528.82387425384</v>
      </c>
    </row>
    <row r="6" spans="2:20" s="2" customFormat="1" ht="9.9" customHeight="1" x14ac:dyDescent="0.25">
      <c r="B6" s="11" t="s">
        <v>0</v>
      </c>
      <c r="C6" s="16">
        <v>190</v>
      </c>
      <c r="D6" s="15">
        <v>124.7</v>
      </c>
      <c r="E6" s="16">
        <v>264</v>
      </c>
      <c r="F6" s="16">
        <v>617.92587003320011</v>
      </c>
      <c r="G6" s="16">
        <v>768.83223437999959</v>
      </c>
      <c r="H6" s="16">
        <v>859.44973736001316</v>
      </c>
      <c r="I6" s="15">
        <v>1162.9726537099964</v>
      </c>
      <c r="J6" s="16">
        <v>1344.5005613117096</v>
      </c>
      <c r="K6" s="16">
        <v>2226.3935304900006</v>
      </c>
      <c r="L6" s="16">
        <v>3842.1589609104417</v>
      </c>
      <c r="M6" s="15">
        <v>4515.5380810800061</v>
      </c>
      <c r="N6" s="15">
        <v>5638.8716804625428</v>
      </c>
      <c r="O6" s="15">
        <v>6117.0589446566673</v>
      </c>
      <c r="P6" s="15">
        <v>6476.6336287186605</v>
      </c>
      <c r="Q6" s="15">
        <v>5664.1109378100009</v>
      </c>
      <c r="R6" s="16">
        <v>5561.2276091874955</v>
      </c>
      <c r="S6" s="16">
        <v>4831.2752295688233</v>
      </c>
      <c r="T6" s="16">
        <v>1957.6306238120576</v>
      </c>
    </row>
    <row r="7" spans="2:20" s="3" customFormat="1" ht="9.9" customHeight="1" x14ac:dyDescent="0.25">
      <c r="B7" s="11" t="s">
        <v>1</v>
      </c>
      <c r="C7" s="16">
        <v>241</v>
      </c>
      <c r="D7" s="15">
        <v>543.4</v>
      </c>
      <c r="E7" s="16">
        <v>443.5</v>
      </c>
      <c r="F7" s="16">
        <v>2152.7198178854715</v>
      </c>
      <c r="G7" s="16">
        <v>2599.3448410345213</v>
      </c>
      <c r="H7" s="16">
        <v>2162.3752704553549</v>
      </c>
      <c r="I7" s="15">
        <v>3359.2569491138393</v>
      </c>
      <c r="J7" s="16">
        <v>5012.6609224623307</v>
      </c>
      <c r="K7" s="16">
        <v>6485.4423184750185</v>
      </c>
      <c r="L7" s="16">
        <v>8415.5525767213876</v>
      </c>
      <c r="M7" s="15">
        <v>8017.662534516061</v>
      </c>
      <c r="N7" s="15">
        <v>9183.0312030240966</v>
      </c>
      <c r="O7" s="15">
        <v>9918.1805018331088</v>
      </c>
      <c r="P7" s="15">
        <v>9135.393486490917</v>
      </c>
      <c r="Q7" s="15">
        <v>8456.8351872507737</v>
      </c>
      <c r="R7" s="16">
        <v>8594.5010438160607</v>
      </c>
      <c r="S7" s="16">
        <v>9139.4342216222703</v>
      </c>
      <c r="T7" s="16">
        <v>4557.2478929985318</v>
      </c>
    </row>
    <row r="8" spans="2:20" s="3" customFormat="1" ht="9.9" customHeight="1" x14ac:dyDescent="0.25">
      <c r="B8" s="11" t="s">
        <v>2</v>
      </c>
      <c r="C8" s="16">
        <v>863</v>
      </c>
      <c r="D8" s="15">
        <v>358.4</v>
      </c>
      <c r="E8" s="16">
        <v>171</v>
      </c>
      <c r="F8" s="16">
        <v>220.93189457000003</v>
      </c>
      <c r="G8" s="16">
        <v>308.21405225256007</v>
      </c>
      <c r="H8" s="16">
        <v>406.73889698821301</v>
      </c>
      <c r="I8" s="15">
        <v>668.32926005000036</v>
      </c>
      <c r="J8" s="16">
        <v>994.11970467000026</v>
      </c>
      <c r="K8" s="16">
        <v>1487.6725064699995</v>
      </c>
      <c r="L8" s="16">
        <v>1935.7709709438527</v>
      </c>
      <c r="M8" s="15">
        <v>1914.5345319404155</v>
      </c>
      <c r="N8" s="15">
        <v>1971.8504657908929</v>
      </c>
      <c r="O8" s="15">
        <v>1948.1378695800017</v>
      </c>
      <c r="P8" s="15">
        <v>1906.5105041047484</v>
      </c>
      <c r="Q8" s="15">
        <v>1757.3198152199971</v>
      </c>
      <c r="R8" s="16">
        <v>2471.2629786728889</v>
      </c>
      <c r="S8" s="16">
        <v>1782.6967517036783</v>
      </c>
      <c r="T8" s="16">
        <v>688.28176830909126</v>
      </c>
    </row>
    <row r="9" spans="2:20" s="3" customFormat="1" ht="9.9" customHeight="1" x14ac:dyDescent="0.25">
      <c r="B9" s="11" t="s">
        <v>3</v>
      </c>
      <c r="C9" s="16">
        <v>77</v>
      </c>
      <c r="D9" s="15">
        <v>157.6</v>
      </c>
      <c r="E9" s="16">
        <v>117</v>
      </c>
      <c r="F9" s="16">
        <v>221.50323761999999</v>
      </c>
      <c r="G9" s="16">
        <v>373.73353052813582</v>
      </c>
      <c r="H9" s="16">
        <v>592.38521602444905</v>
      </c>
      <c r="I9" s="15">
        <v>994.41066022944381</v>
      </c>
      <c r="J9" s="16">
        <v>1549.8125253524067</v>
      </c>
      <c r="K9" s="16">
        <v>1480.5049397199991</v>
      </c>
      <c r="L9" s="16">
        <v>2483.0756820431197</v>
      </c>
      <c r="M9" s="15">
        <v>2387.3771469007538</v>
      </c>
      <c r="N9" s="15">
        <v>2839.7605345866887</v>
      </c>
      <c r="O9" s="15">
        <v>4911.4624933027817</v>
      </c>
      <c r="P9" s="15">
        <v>5487.4398253568434</v>
      </c>
      <c r="Q9" s="15">
        <v>5168.9621918099956</v>
      </c>
      <c r="R9" s="16">
        <v>6096.1592693268194</v>
      </c>
      <c r="S9" s="16">
        <v>5242.2547684548354</v>
      </c>
      <c r="T9" s="16">
        <v>1566.9913509438952</v>
      </c>
    </row>
    <row r="10" spans="2:20" s="3" customFormat="1" ht="9.9" customHeight="1" x14ac:dyDescent="0.25">
      <c r="B10" s="11" t="s">
        <v>33</v>
      </c>
      <c r="C10" s="16">
        <v>133</v>
      </c>
      <c r="D10" s="15">
        <v>187.1</v>
      </c>
      <c r="E10" s="16">
        <v>412</v>
      </c>
      <c r="F10" s="16">
        <v>451.12296886002059</v>
      </c>
      <c r="G10" s="16">
        <v>861.68306137999843</v>
      </c>
      <c r="H10" s="16">
        <v>927.18719461588967</v>
      </c>
      <c r="I10" s="15">
        <v>1303.8399636000061</v>
      </c>
      <c r="J10" s="16">
        <v>2514.5532659399964</v>
      </c>
      <c r="K10" s="16">
        <v>1922.6092460400016</v>
      </c>
      <c r="L10" s="16">
        <v>4813.813114673876</v>
      </c>
      <c r="M10" s="15">
        <v>5942.2719773700292</v>
      </c>
      <c r="N10" s="15">
        <v>26140.798986779377</v>
      </c>
      <c r="O10" s="15">
        <v>8480.6396825691081</v>
      </c>
      <c r="P10" s="15">
        <v>19846.580964430246</v>
      </c>
      <c r="Q10" s="15">
        <v>7444.5485730500122</v>
      </c>
      <c r="R10" s="16">
        <v>6116.4097366433207</v>
      </c>
      <c r="S10" s="16">
        <v>14531.488057522725</v>
      </c>
      <c r="T10" s="16">
        <v>6926.6248597735948</v>
      </c>
    </row>
    <row r="11" spans="2:20" s="3" customFormat="1" ht="9.9" customHeight="1" x14ac:dyDescent="0.25">
      <c r="B11" s="11" t="s">
        <v>4</v>
      </c>
      <c r="C11" s="16">
        <v>171</v>
      </c>
      <c r="D11" s="15">
        <v>304.3</v>
      </c>
      <c r="E11" s="16">
        <v>611</v>
      </c>
      <c r="F11" s="16">
        <v>2314.8664625576002</v>
      </c>
      <c r="G11" s="16">
        <v>2115.5966515105138</v>
      </c>
      <c r="H11" s="16">
        <v>1985.7035069828778</v>
      </c>
      <c r="I11" s="15">
        <v>2349.5432439588262</v>
      </c>
      <c r="J11" s="16">
        <v>2612.2539231031974</v>
      </c>
      <c r="K11" s="16">
        <v>9522.9856149431398</v>
      </c>
      <c r="L11" s="16">
        <v>13559.805247546647</v>
      </c>
      <c r="M11" s="15">
        <v>12926.904624896559</v>
      </c>
      <c r="N11" s="15">
        <v>2740.4784064360792</v>
      </c>
      <c r="O11" s="15">
        <v>15004.717389143731</v>
      </c>
      <c r="P11" s="15">
        <v>2985.1261142899939</v>
      </c>
      <c r="Q11" s="15">
        <v>11148.286045977231</v>
      </c>
      <c r="R11" s="16">
        <v>11952.050008182981</v>
      </c>
      <c r="S11" s="16">
        <v>5241.3172756999993</v>
      </c>
      <c r="T11" s="16">
        <v>1578.8516030099997</v>
      </c>
    </row>
    <row r="12" spans="2:20" s="3" customFormat="1" ht="9.9" customHeight="1" x14ac:dyDescent="0.25">
      <c r="B12" s="11" t="s">
        <v>5</v>
      </c>
      <c r="C12" s="16">
        <v>5772</v>
      </c>
      <c r="D12" s="15">
        <v>6533.8</v>
      </c>
      <c r="E12" s="16">
        <v>18725.2</v>
      </c>
      <c r="F12" s="16">
        <v>23058.39029374301</v>
      </c>
      <c r="G12" s="16">
        <v>34396.68229755741</v>
      </c>
      <c r="H12" s="16">
        <v>40596.168835409735</v>
      </c>
      <c r="I12" s="15">
        <v>49801.039289154374</v>
      </c>
      <c r="J12" s="16">
        <v>56249.594636763708</v>
      </c>
      <c r="K12" s="16">
        <v>78077.015240599751</v>
      </c>
      <c r="L12" s="16">
        <v>128208.34828557893</v>
      </c>
      <c r="M12" s="15">
        <v>141692.77062608179</v>
      </c>
      <c r="N12" s="15">
        <v>167913.13988619007</v>
      </c>
      <c r="O12" s="15">
        <v>178963.23480665107</v>
      </c>
      <c r="P12" s="15">
        <v>201891.58990138877</v>
      </c>
      <c r="Q12" s="15">
        <v>195041.88876784462</v>
      </c>
      <c r="R12" s="16">
        <v>181009.30340630596</v>
      </c>
      <c r="S12" s="16">
        <v>4516.0317275800126</v>
      </c>
      <c r="T12" s="16">
        <v>2008.0992529100076</v>
      </c>
    </row>
    <row r="13" spans="2:20" s="3" customFormat="1" ht="9.9" customHeight="1" x14ac:dyDescent="0.25">
      <c r="B13" s="11" t="s">
        <v>6</v>
      </c>
      <c r="C13" s="16">
        <v>441</v>
      </c>
      <c r="D13" s="15">
        <v>1044.4000000000001</v>
      </c>
      <c r="E13" s="16">
        <v>1386.5</v>
      </c>
      <c r="F13" s="16">
        <v>4148.3074883948084</v>
      </c>
      <c r="G13" s="16">
        <v>4261.8242265155177</v>
      </c>
      <c r="H13" s="16">
        <v>4042.2237488278693</v>
      </c>
      <c r="I13" s="15">
        <v>5174.1636686110005</v>
      </c>
      <c r="J13" s="16">
        <v>5581.0599632292888</v>
      </c>
      <c r="K13" s="16">
        <v>11809.381900229999</v>
      </c>
      <c r="L13" s="16">
        <v>20508.563132083134</v>
      </c>
      <c r="M13" s="15">
        <v>24477.520014868183</v>
      </c>
      <c r="N13" s="15">
        <v>6893.950964150149</v>
      </c>
      <c r="O13" s="15">
        <v>20532.242757140164</v>
      </c>
      <c r="P13" s="15">
        <v>8816.779311505803</v>
      </c>
      <c r="Q13" s="15">
        <v>18683.697069549373</v>
      </c>
      <c r="R13" s="16">
        <v>17087.452155181087</v>
      </c>
      <c r="S13" s="16">
        <v>11055.546390769739</v>
      </c>
      <c r="T13" s="16">
        <v>4721.9005077651273</v>
      </c>
    </row>
    <row r="14" spans="2:20" s="3" customFormat="1" ht="9.9" customHeight="1" x14ac:dyDescent="0.25">
      <c r="B14" s="11" t="s">
        <v>35</v>
      </c>
      <c r="C14" s="16">
        <v>60</v>
      </c>
      <c r="D14" s="15">
        <v>110.1</v>
      </c>
      <c r="E14" s="16">
        <v>64</v>
      </c>
      <c r="F14" s="16">
        <v>198.73692881000011</v>
      </c>
      <c r="G14" s="16">
        <v>272.90056856999996</v>
      </c>
      <c r="H14" s="16">
        <v>457.87142070567563</v>
      </c>
      <c r="I14" s="15">
        <v>593.51293136999846</v>
      </c>
      <c r="J14" s="16">
        <v>1798.4131319881574</v>
      </c>
      <c r="K14" s="16">
        <v>1599.1202297499999</v>
      </c>
      <c r="L14" s="16">
        <v>2197.1159257999993</v>
      </c>
      <c r="M14" s="15">
        <v>2821.8204469381312</v>
      </c>
      <c r="N14" s="15">
        <v>14612.192408566601</v>
      </c>
      <c r="O14" s="15">
        <v>3250.5104883133099</v>
      </c>
      <c r="P14" s="15">
        <v>12728.152604014545</v>
      </c>
      <c r="Q14" s="15">
        <v>2934.7813697700008</v>
      </c>
      <c r="R14" s="16">
        <v>3959.1934216100062</v>
      </c>
      <c r="S14" s="16">
        <v>183261.00329038125</v>
      </c>
      <c r="T14" s="16">
        <v>79307.66853710002</v>
      </c>
    </row>
    <row r="15" spans="2:20" s="3" customFormat="1" ht="9.9" customHeight="1" x14ac:dyDescent="0.25">
      <c r="B15" s="11" t="s">
        <v>11</v>
      </c>
      <c r="C15" s="16">
        <v>126</v>
      </c>
      <c r="D15" s="15">
        <v>110.9</v>
      </c>
      <c r="E15" s="16">
        <v>273</v>
      </c>
      <c r="F15" s="16">
        <v>417.63508953836805</v>
      </c>
      <c r="G15" s="16">
        <v>569.28515087999995</v>
      </c>
      <c r="H15" s="16">
        <v>1237.3665793901887</v>
      </c>
      <c r="I15" s="15">
        <v>1231.8894419280002</v>
      </c>
      <c r="J15" s="16">
        <v>1327.6127427188499</v>
      </c>
      <c r="K15" s="16">
        <v>2358.3009745609193</v>
      </c>
      <c r="L15" s="16">
        <v>3762.9096111884583</v>
      </c>
      <c r="M15" s="15">
        <v>4475.5013915292993</v>
      </c>
      <c r="N15" s="15">
        <v>6197.332225690142</v>
      </c>
      <c r="O15" s="15">
        <v>5753.3367149954429</v>
      </c>
      <c r="P15" s="15">
        <v>5793.3633281487737</v>
      </c>
      <c r="Q15" s="15">
        <v>4413.3809057900053</v>
      </c>
      <c r="R15" s="16">
        <v>3820.6341420096464</v>
      </c>
      <c r="S15" s="16">
        <v>3925.3931769530309</v>
      </c>
      <c r="T15" s="16">
        <v>1899.6245894799981</v>
      </c>
    </row>
    <row r="16" spans="2:20" s="3" customFormat="1" ht="9.9" customHeight="1" x14ac:dyDescent="0.25">
      <c r="B16" s="11" t="s">
        <v>14</v>
      </c>
      <c r="C16" s="16">
        <v>323</v>
      </c>
      <c r="D16" s="15">
        <v>460.8</v>
      </c>
      <c r="E16" s="16">
        <v>750.5</v>
      </c>
      <c r="F16" s="16">
        <v>2308.0918651414408</v>
      </c>
      <c r="G16" s="16">
        <v>3248.8125002727361</v>
      </c>
      <c r="H16" s="16">
        <v>3434.1260708739064</v>
      </c>
      <c r="I16" s="15">
        <v>3678.2883751192039</v>
      </c>
      <c r="J16" s="16">
        <v>4729.2758006779759</v>
      </c>
      <c r="K16" s="16">
        <v>6220.3571310268107</v>
      </c>
      <c r="L16" s="16">
        <v>11588.439178162198</v>
      </c>
      <c r="M16" s="15">
        <v>13464.733729716067</v>
      </c>
      <c r="N16" s="15">
        <v>17810.424248775038</v>
      </c>
      <c r="O16" s="15">
        <v>20198.413217206336</v>
      </c>
      <c r="P16" s="15">
        <v>21971.658355391752</v>
      </c>
      <c r="Q16" s="15">
        <v>19057.471447539978</v>
      </c>
      <c r="R16" s="16">
        <v>18379.50883018586</v>
      </c>
      <c r="S16" s="16">
        <v>14793.941981984879</v>
      </c>
      <c r="T16" s="16">
        <v>7553.1408942270928</v>
      </c>
    </row>
    <row r="17" spans="2:20" s="3" customFormat="1" ht="9.9" customHeight="1" x14ac:dyDescent="0.25">
      <c r="B17" s="11" t="s">
        <v>24</v>
      </c>
      <c r="C17" s="16">
        <v>43</v>
      </c>
      <c r="D17" s="15">
        <v>79.3</v>
      </c>
      <c r="E17" s="16">
        <v>95</v>
      </c>
      <c r="F17" s="16">
        <v>191.10601049999997</v>
      </c>
      <c r="G17" s="16">
        <v>586.38450882000097</v>
      </c>
      <c r="H17" s="16">
        <v>709.12694928658959</v>
      </c>
      <c r="I17" s="15">
        <v>1032.7130121199996</v>
      </c>
      <c r="J17" s="16">
        <v>1213.2627502299999</v>
      </c>
      <c r="K17" s="16">
        <v>2009.3508353500013</v>
      </c>
      <c r="L17" s="16">
        <v>4660.807631965884</v>
      </c>
      <c r="M17" s="15">
        <v>6052.0782732475063</v>
      </c>
      <c r="N17" s="15">
        <v>6302.6418936751797</v>
      </c>
      <c r="O17" s="15">
        <v>5855.1621063800612</v>
      </c>
      <c r="P17" s="15">
        <v>5508.7822417923471</v>
      </c>
      <c r="Q17" s="15">
        <v>3803.5099641699967</v>
      </c>
      <c r="R17" s="16">
        <v>3154.6097834800166</v>
      </c>
      <c r="S17" s="16">
        <v>2946.4202267940491</v>
      </c>
      <c r="T17" s="16">
        <v>1035.9458642721079</v>
      </c>
    </row>
    <row r="18" spans="2:20" s="3" customFormat="1" ht="9.9" customHeight="1" x14ac:dyDescent="0.25">
      <c r="B18" s="11" t="s">
        <v>20</v>
      </c>
      <c r="C18" s="16">
        <v>125</v>
      </c>
      <c r="D18" s="15">
        <v>101.1</v>
      </c>
      <c r="E18" s="16">
        <v>182</v>
      </c>
      <c r="F18" s="16">
        <v>395.42399035000034</v>
      </c>
      <c r="G18" s="16">
        <v>659.79320950000033</v>
      </c>
      <c r="H18" s="16">
        <v>999.62522537776124</v>
      </c>
      <c r="I18" s="15">
        <v>1272.576463779003</v>
      </c>
      <c r="J18" s="16">
        <v>1626.9923217699989</v>
      </c>
      <c r="K18" s="16">
        <v>2372.0050835099992</v>
      </c>
      <c r="L18" s="16">
        <v>5069.2186022571268</v>
      </c>
      <c r="M18" s="15">
        <v>6549.1934418833816</v>
      </c>
      <c r="N18" s="15">
        <v>8453.7538886902021</v>
      </c>
      <c r="O18" s="15">
        <v>9408.2469839712139</v>
      </c>
      <c r="P18" s="15">
        <v>10197.866158108991</v>
      </c>
      <c r="Q18" s="15">
        <v>8427.015541799994</v>
      </c>
      <c r="R18" s="16">
        <v>8186.7172908045759</v>
      </c>
      <c r="S18" s="16">
        <v>6613.5316041892211</v>
      </c>
      <c r="T18" s="16">
        <v>2944.80923009872</v>
      </c>
    </row>
    <row r="19" spans="2:20" s="3" customFormat="1" ht="9.9" customHeight="1" x14ac:dyDescent="0.25">
      <c r="B19" s="11" t="s">
        <v>15</v>
      </c>
      <c r="C19" s="16">
        <v>897</v>
      </c>
      <c r="D19" s="15">
        <v>1251.0999999999999</v>
      </c>
      <c r="E19" s="16">
        <v>1688.5</v>
      </c>
      <c r="F19" s="16">
        <v>5344.5370109699988</v>
      </c>
      <c r="G19" s="16">
        <v>6848.8790204648758</v>
      </c>
      <c r="H19" s="16">
        <v>8501.4037446170532</v>
      </c>
      <c r="I19" s="15">
        <v>10207.704668244935</v>
      </c>
      <c r="J19" s="16">
        <v>12137.680300494259</v>
      </c>
      <c r="K19" s="16">
        <v>18799.760984938926</v>
      </c>
      <c r="L19" s="16">
        <v>32779.941877041812</v>
      </c>
      <c r="M19" s="15">
        <v>38906.893813185299</v>
      </c>
      <c r="N19" s="15">
        <v>51730.296954898491</v>
      </c>
      <c r="O19" s="15">
        <v>57602.14279105336</v>
      </c>
      <c r="P19" s="15">
        <v>57122.045606267166</v>
      </c>
      <c r="Q19" s="15">
        <v>48979.373162625699</v>
      </c>
      <c r="R19" s="16">
        <v>44239.412970627098</v>
      </c>
      <c r="S19" s="16">
        <v>41261.155404850382</v>
      </c>
      <c r="T19" s="16">
        <v>17322.293503018933</v>
      </c>
    </row>
    <row r="20" spans="2:20" s="3" customFormat="1" ht="9.9" customHeight="1" x14ac:dyDescent="0.25">
      <c r="B20" s="11" t="s">
        <v>21</v>
      </c>
      <c r="C20" s="16">
        <v>2316</v>
      </c>
      <c r="D20" s="15">
        <v>3025</v>
      </c>
      <c r="E20" s="16">
        <v>4593</v>
      </c>
      <c r="F20" s="16">
        <v>7028.0433398545738</v>
      </c>
      <c r="G20" s="16">
        <v>11581.999914085034</v>
      </c>
      <c r="H20" s="16">
        <v>14335.50073811318</v>
      </c>
      <c r="I20" s="15">
        <v>16751.187336444429</v>
      </c>
      <c r="J20" s="16">
        <v>22170.054025758251</v>
      </c>
      <c r="K20" s="16">
        <v>32097.442981589731</v>
      </c>
      <c r="L20" s="16">
        <v>44746.262572653803</v>
      </c>
      <c r="M20" s="15">
        <v>45365.32721421797</v>
      </c>
      <c r="N20" s="15">
        <v>54872.552273454843</v>
      </c>
      <c r="O20" s="15">
        <v>65351.30738617618</v>
      </c>
      <c r="P20" s="15">
        <v>66752.809132442577</v>
      </c>
      <c r="Q20" s="15">
        <v>64485.949172980421</v>
      </c>
      <c r="R20" s="16">
        <v>59198.32002721684</v>
      </c>
      <c r="S20" s="16">
        <v>52322.426092365924</v>
      </c>
      <c r="T20" s="16">
        <v>23004.156139970892</v>
      </c>
    </row>
    <row r="21" spans="2:20" s="3" customFormat="1" ht="9.9" customHeight="1" x14ac:dyDescent="0.25">
      <c r="B21" s="11" t="s">
        <v>16</v>
      </c>
      <c r="C21" s="16">
        <v>148</v>
      </c>
      <c r="D21" s="15">
        <v>204.6</v>
      </c>
      <c r="E21" s="16">
        <v>344</v>
      </c>
      <c r="F21" s="16">
        <v>469.72858938200011</v>
      </c>
      <c r="G21" s="16">
        <v>1076.638855399998</v>
      </c>
      <c r="H21" s="16">
        <v>2386.3533688688622</v>
      </c>
      <c r="I21" s="15">
        <v>3163.5366959723865</v>
      </c>
      <c r="J21" s="16">
        <v>3634.9353384957039</v>
      </c>
      <c r="K21" s="16">
        <v>5559.1000035399911</v>
      </c>
      <c r="L21" s="16">
        <v>12748.069049160538</v>
      </c>
      <c r="M21" s="15">
        <v>13684.387717121046</v>
      </c>
      <c r="N21" s="15">
        <v>16405.888034466538</v>
      </c>
      <c r="O21" s="15">
        <v>16904.066330941496</v>
      </c>
      <c r="P21" s="15">
        <v>17150.169038799835</v>
      </c>
      <c r="Q21" s="15">
        <v>13455.615840181445</v>
      </c>
      <c r="R21" s="16">
        <v>10635.147847699105</v>
      </c>
      <c r="S21" s="16">
        <v>8729.291926906053</v>
      </c>
      <c r="T21" s="16">
        <v>3878.6999216832296</v>
      </c>
    </row>
    <row r="22" spans="2:20" s="3" customFormat="1" ht="9.9" customHeight="1" x14ac:dyDescent="0.25">
      <c r="B22" s="11" t="s">
        <v>22</v>
      </c>
      <c r="C22" s="16">
        <v>111</v>
      </c>
      <c r="D22" s="15">
        <v>115.7</v>
      </c>
      <c r="E22" s="16">
        <v>162</v>
      </c>
      <c r="F22" s="16">
        <v>1042.0084168800001</v>
      </c>
      <c r="G22" s="16">
        <v>1078.4076037599996</v>
      </c>
      <c r="H22" s="16">
        <v>787.87477475869821</v>
      </c>
      <c r="I22" s="15">
        <v>1098.9186188522274</v>
      </c>
      <c r="J22" s="16">
        <v>1303.6238518642779</v>
      </c>
      <c r="K22" s="16">
        <v>2312.191992530004</v>
      </c>
      <c r="L22" s="16">
        <v>4864.0142972699468</v>
      </c>
      <c r="M22" s="15">
        <v>6041.8168580466609</v>
      </c>
      <c r="N22" s="15">
        <v>6835.6040515924024</v>
      </c>
      <c r="O22" s="15">
        <v>6937.990962806165</v>
      </c>
      <c r="P22" s="15">
        <v>6567.1422146225668</v>
      </c>
      <c r="Q22" s="15">
        <v>5415.5230242400021</v>
      </c>
      <c r="R22" s="16">
        <v>4682.4614260019416</v>
      </c>
      <c r="S22" s="16">
        <v>7429.9840599543986</v>
      </c>
      <c r="T22" s="16">
        <v>1748.2786926723454</v>
      </c>
    </row>
    <row r="23" spans="2:20" s="3" customFormat="1" ht="9.9" customHeight="1" x14ac:dyDescent="0.25">
      <c r="B23" s="11" t="s">
        <v>17</v>
      </c>
      <c r="C23" s="16">
        <v>44</v>
      </c>
      <c r="D23" s="15">
        <v>96</v>
      </c>
      <c r="E23" s="16">
        <v>56</v>
      </c>
      <c r="F23" s="16">
        <v>136.47367284999999</v>
      </c>
      <c r="G23" s="16">
        <v>231.21798392999997</v>
      </c>
      <c r="H23" s="16">
        <v>484.22368242979854</v>
      </c>
      <c r="I23" s="15">
        <v>691.93966591000162</v>
      </c>
      <c r="J23" s="16">
        <v>750.3159738500002</v>
      </c>
      <c r="K23" s="16">
        <v>1170.7980964299995</v>
      </c>
      <c r="L23" s="16">
        <v>2038.0690932100017</v>
      </c>
      <c r="M23" s="15">
        <v>2126.7103283800052</v>
      </c>
      <c r="N23" s="15">
        <v>2348.6835560000159</v>
      </c>
      <c r="O23" s="15">
        <v>2623.1822940699981</v>
      </c>
      <c r="P23" s="15">
        <v>2732.0582560599946</v>
      </c>
      <c r="Q23" s="15">
        <v>1974.2305470700039</v>
      </c>
      <c r="R23" s="16">
        <v>2483.9915351200025</v>
      </c>
      <c r="S23" s="16">
        <v>1851.5750198099895</v>
      </c>
      <c r="T23" s="16">
        <v>746.05425152999953</v>
      </c>
    </row>
    <row r="24" spans="2:20" s="3" customFormat="1" ht="9.9" customHeight="1" x14ac:dyDescent="0.25">
      <c r="B24" s="11" t="s">
        <v>12</v>
      </c>
      <c r="C24" s="16">
        <v>3005</v>
      </c>
      <c r="D24" s="15">
        <v>6773.5</v>
      </c>
      <c r="E24" s="16">
        <v>13495.5</v>
      </c>
      <c r="F24" s="16">
        <v>19920.314277846159</v>
      </c>
      <c r="G24" s="16">
        <v>28078.260872666007</v>
      </c>
      <c r="H24" s="16">
        <v>31574.580360701719</v>
      </c>
      <c r="I24" s="15">
        <v>36158.177396889754</v>
      </c>
      <c r="J24" s="16">
        <v>43836.42289826979</v>
      </c>
      <c r="K24" s="16">
        <v>52899.374889959225</v>
      </c>
      <c r="L24" s="16">
        <v>57752.669171448128</v>
      </c>
      <c r="M24" s="15">
        <v>62258.578350388023</v>
      </c>
      <c r="N24" s="15">
        <v>79226.51506867139</v>
      </c>
      <c r="O24" s="15">
        <v>67061.645591887092</v>
      </c>
      <c r="P24" s="15">
        <v>70781.932622994631</v>
      </c>
      <c r="Q24" s="15">
        <v>83890.318810415469</v>
      </c>
      <c r="R24" s="16">
        <v>87760.256738360884</v>
      </c>
      <c r="S24" s="16">
        <v>66599.070258935099</v>
      </c>
      <c r="T24" s="16">
        <v>29212.582026811739</v>
      </c>
    </row>
    <row r="25" spans="2:20" s="3" customFormat="1" ht="9.9" customHeight="1" x14ac:dyDescent="0.25">
      <c r="B25" s="11" t="s">
        <v>25</v>
      </c>
      <c r="C25" s="16">
        <v>63</v>
      </c>
      <c r="D25" s="15">
        <v>87.1</v>
      </c>
      <c r="E25" s="16">
        <v>123</v>
      </c>
      <c r="F25" s="16">
        <v>215.74183986000006</v>
      </c>
      <c r="G25" s="16">
        <v>464.35945482000045</v>
      </c>
      <c r="H25" s="16">
        <v>802.8529732242871</v>
      </c>
      <c r="I25" s="15">
        <v>914.9918637000012</v>
      </c>
      <c r="J25" s="16">
        <v>1213.8617456699992</v>
      </c>
      <c r="K25" s="16">
        <v>1642.345203759998</v>
      </c>
      <c r="L25" s="16">
        <v>3431.2303214799986</v>
      </c>
      <c r="M25" s="15">
        <v>4335.8115408400017</v>
      </c>
      <c r="N25" s="15">
        <v>6500.6343332201268</v>
      </c>
      <c r="O25" s="15">
        <v>8277.4715448100105</v>
      </c>
      <c r="P25" s="15">
        <v>8254.1704091400861</v>
      </c>
      <c r="Q25" s="15">
        <v>5852.0981431500095</v>
      </c>
      <c r="R25" s="16">
        <v>4693.6784430963635</v>
      </c>
      <c r="S25" s="16">
        <v>3053.3153027973808</v>
      </c>
      <c r="T25" s="16">
        <v>1563.7147940230616</v>
      </c>
    </row>
    <row r="26" spans="2:20" s="3" customFormat="1" ht="9.9" customHeight="1" x14ac:dyDescent="0.25">
      <c r="B26" s="11" t="s">
        <v>26</v>
      </c>
      <c r="C26" s="16">
        <v>290</v>
      </c>
      <c r="D26" s="15">
        <v>326.3</v>
      </c>
      <c r="E26" s="16">
        <v>421</v>
      </c>
      <c r="F26" s="16">
        <v>1044.9319789500003</v>
      </c>
      <c r="G26" s="16">
        <v>1871.2532168655293</v>
      </c>
      <c r="H26" s="16">
        <v>2325.2667397672431</v>
      </c>
      <c r="I26" s="15">
        <v>3239.9584391826556</v>
      </c>
      <c r="J26" s="16">
        <v>3984.1737199145527</v>
      </c>
      <c r="K26" s="16">
        <v>5496.78856516</v>
      </c>
      <c r="L26" s="16">
        <v>9919.0565160731221</v>
      </c>
      <c r="M26" s="15">
        <v>12169.292814755478</v>
      </c>
      <c r="N26" s="15">
        <v>17717.594544826716</v>
      </c>
      <c r="O26" s="15">
        <v>19802.347518456569</v>
      </c>
      <c r="P26" s="15">
        <v>20809.176975868671</v>
      </c>
      <c r="Q26" s="15">
        <v>18304.432311804994</v>
      </c>
      <c r="R26" s="16">
        <v>18729.00806706991</v>
      </c>
      <c r="S26" s="16">
        <v>17893.524506142698</v>
      </c>
      <c r="T26" s="16">
        <v>6228.6128751947172</v>
      </c>
    </row>
    <row r="27" spans="2:20" s="3" customFormat="1" ht="9.9" customHeight="1" x14ac:dyDescent="0.25">
      <c r="B27" s="11" t="s">
        <v>34</v>
      </c>
      <c r="C27" s="16">
        <v>158</v>
      </c>
      <c r="D27" s="15">
        <v>136.30000000000001</v>
      </c>
      <c r="E27" s="16">
        <v>323.5</v>
      </c>
      <c r="F27" s="16">
        <v>497.98280805999997</v>
      </c>
      <c r="G27" s="16">
        <v>938.51238663999936</v>
      </c>
      <c r="H27" s="16">
        <v>1675.2130164513883</v>
      </c>
      <c r="I27" s="15">
        <v>2147.7395660633183</v>
      </c>
      <c r="J27" s="16">
        <v>2607.2851564135599</v>
      </c>
      <c r="K27" s="16">
        <v>3727.8890439989864</v>
      </c>
      <c r="L27" s="16">
        <v>5796.5201523988344</v>
      </c>
      <c r="M27" s="15">
        <v>6979.7834410281794</v>
      </c>
      <c r="N27" s="15">
        <v>8798.0785900003539</v>
      </c>
      <c r="O27" s="15">
        <v>11610.233206071403</v>
      </c>
      <c r="P27" s="15">
        <v>16242.082050571929</v>
      </c>
      <c r="Q27" s="15">
        <v>14752.795718560012</v>
      </c>
      <c r="R27" s="16">
        <v>8874.9747582325108</v>
      </c>
      <c r="S27" s="16">
        <v>8720.0735138690361</v>
      </c>
      <c r="T27" s="16">
        <v>3728.6437388561376</v>
      </c>
    </row>
    <row r="28" spans="2:20" s="3" customFormat="1" ht="9.9" customHeight="1" x14ac:dyDescent="0.25">
      <c r="B28" s="11" t="s">
        <v>27</v>
      </c>
      <c r="C28" s="16">
        <v>135</v>
      </c>
      <c r="D28" s="15">
        <v>273.5</v>
      </c>
      <c r="E28" s="16">
        <v>175</v>
      </c>
      <c r="F28" s="16">
        <v>584.05617889999962</v>
      </c>
      <c r="G28" s="16">
        <v>733.79586575760118</v>
      </c>
      <c r="H28" s="16">
        <v>649.62442609390791</v>
      </c>
      <c r="I28" s="15">
        <v>885.30250798720181</v>
      </c>
      <c r="J28" s="16">
        <v>1203.3001119899989</v>
      </c>
      <c r="K28" s="16">
        <v>1633.4208962199996</v>
      </c>
      <c r="L28" s="16">
        <v>3254.2191988049585</v>
      </c>
      <c r="M28" s="15">
        <v>3622.1558501104932</v>
      </c>
      <c r="N28" s="15">
        <v>3400.5013386232649</v>
      </c>
      <c r="O28" s="15">
        <v>3751.2917697811399</v>
      </c>
      <c r="P28" s="15">
        <v>3680.3154061882401</v>
      </c>
      <c r="Q28" s="15">
        <v>3588.8252930600056</v>
      </c>
      <c r="R28" s="16">
        <v>3352.5052153676506</v>
      </c>
      <c r="S28" s="16">
        <v>3593.6609235397755</v>
      </c>
      <c r="T28" s="16">
        <v>1800.1880600796831</v>
      </c>
    </row>
    <row r="29" spans="2:20" s="3" customFormat="1" ht="9.9" customHeight="1" x14ac:dyDescent="0.25">
      <c r="B29" s="11" t="s">
        <v>18</v>
      </c>
      <c r="C29" s="16">
        <v>261</v>
      </c>
      <c r="D29" s="15">
        <v>410.8</v>
      </c>
      <c r="E29" s="16">
        <v>496.5</v>
      </c>
      <c r="F29" s="16">
        <v>1272.7481713884461</v>
      </c>
      <c r="G29" s="16">
        <v>1733.2403520507992</v>
      </c>
      <c r="H29" s="16">
        <v>2669.6000039283999</v>
      </c>
      <c r="I29" s="15">
        <v>2736.7663048344407</v>
      </c>
      <c r="J29" s="16">
        <v>3606.1544956607308</v>
      </c>
      <c r="K29" s="16">
        <v>4753.4719666799965</v>
      </c>
      <c r="L29" s="16">
        <v>6396.4043832517364</v>
      </c>
      <c r="M29" s="15">
        <v>7847.5286759984183</v>
      </c>
      <c r="N29" s="15">
        <v>9026.2551843170531</v>
      </c>
      <c r="O29" s="15">
        <v>9702.4206847445384</v>
      </c>
      <c r="P29" s="15">
        <v>10107.983059366783</v>
      </c>
      <c r="Q29" s="15">
        <v>8103.8988495299991</v>
      </c>
      <c r="R29" s="16">
        <v>8340.248809308825</v>
      </c>
      <c r="S29" s="16">
        <v>9378.4590975423835</v>
      </c>
      <c r="T29" s="16">
        <v>4395.1153124845996</v>
      </c>
    </row>
    <row r="30" spans="2:20" s="3" customFormat="1" ht="9.9" customHeight="1" x14ac:dyDescent="0.25">
      <c r="B30" s="11" t="s">
        <v>9</v>
      </c>
      <c r="C30" s="16">
        <v>713</v>
      </c>
      <c r="D30" s="15">
        <v>517.5</v>
      </c>
      <c r="E30" s="16">
        <v>1111.5</v>
      </c>
      <c r="F30" s="16">
        <v>1999.6075395617754</v>
      </c>
      <c r="G30" s="16">
        <v>2869.1043489900085</v>
      </c>
      <c r="H30" s="16">
        <v>2784.1181905697604</v>
      </c>
      <c r="I30" s="15">
        <v>4437.4846209099978</v>
      </c>
      <c r="J30" s="16">
        <v>9065.6478750200276</v>
      </c>
      <c r="K30" s="16">
        <v>11879.70983204002</v>
      </c>
      <c r="L30" s="16">
        <v>16242.251329948125</v>
      </c>
      <c r="M30" s="15">
        <v>19990.718496045018</v>
      </c>
      <c r="N30" s="15">
        <v>22597.316760843478</v>
      </c>
      <c r="O30" s="15">
        <v>21907.969023570047</v>
      </c>
      <c r="P30" s="15">
        <v>18978.324512589992</v>
      </c>
      <c r="Q30" s="15">
        <v>12573.127992890235</v>
      </c>
      <c r="R30" s="16">
        <v>9900.6055087100103</v>
      </c>
      <c r="S30" s="16">
        <v>10720.930384038969</v>
      </c>
      <c r="T30" s="16">
        <v>4576.0050080314913</v>
      </c>
    </row>
    <row r="31" spans="2:20" s="3" customFormat="1" ht="9.9" customHeight="1" x14ac:dyDescent="0.25">
      <c r="B31" s="11" t="s">
        <v>10</v>
      </c>
      <c r="C31" s="16">
        <v>251</v>
      </c>
      <c r="D31" s="15">
        <v>463.6</v>
      </c>
      <c r="E31" s="16">
        <v>773</v>
      </c>
      <c r="F31" s="16">
        <v>1402.8197469499992</v>
      </c>
      <c r="G31" s="16">
        <v>1941.777193264405</v>
      </c>
      <c r="H31" s="16">
        <v>3068.8508980793581</v>
      </c>
      <c r="I31" s="15">
        <v>3161.5741197400562</v>
      </c>
      <c r="J31" s="16">
        <v>3622.6625420300011</v>
      </c>
      <c r="K31" s="16">
        <v>4447.4913861700043</v>
      </c>
      <c r="L31" s="16">
        <v>7038.5680677525106</v>
      </c>
      <c r="M31" s="15">
        <v>8119.7254431099809</v>
      </c>
      <c r="N31" s="15">
        <v>9816.3050675100203</v>
      </c>
      <c r="O31" s="15">
        <v>10917.436817540038</v>
      </c>
      <c r="P31" s="15">
        <v>10246.913271258692</v>
      </c>
      <c r="Q31" s="15">
        <v>9188.5765036905104</v>
      </c>
      <c r="R31" s="16">
        <v>7738.080482653183</v>
      </c>
      <c r="S31" s="16">
        <v>7745.1948963387522</v>
      </c>
      <c r="T31" s="16">
        <v>3864.2309125168731</v>
      </c>
    </row>
    <row r="32" spans="2:20" s="3" customFormat="1" ht="9.9" customHeight="1" x14ac:dyDescent="0.25">
      <c r="B32" s="11" t="s">
        <v>28</v>
      </c>
      <c r="C32" s="16">
        <v>51</v>
      </c>
      <c r="D32" s="15">
        <v>55.5</v>
      </c>
      <c r="E32" s="16">
        <v>33</v>
      </c>
      <c r="F32" s="16">
        <v>302.35352836999994</v>
      </c>
      <c r="G32" s="16">
        <v>590.22684635444807</v>
      </c>
      <c r="H32" s="16">
        <v>1016.9579525853291</v>
      </c>
      <c r="I32" s="15">
        <v>1371.1034555777812</v>
      </c>
      <c r="J32" s="16">
        <v>2746.9442896767027</v>
      </c>
      <c r="K32" s="16">
        <v>3937.7812263100031</v>
      </c>
      <c r="L32" s="16">
        <v>4892.7368457422626</v>
      </c>
      <c r="M32" s="15">
        <v>4620.4451567591886</v>
      </c>
      <c r="N32" s="15">
        <v>5984.5415040574517</v>
      </c>
      <c r="O32" s="15">
        <v>8743.7254456409282</v>
      </c>
      <c r="P32" s="15">
        <v>8907.9291313260546</v>
      </c>
      <c r="Q32" s="15">
        <v>7444.4461549869166</v>
      </c>
      <c r="R32" s="16">
        <v>5225.3385641593914</v>
      </c>
      <c r="S32" s="16">
        <v>5740.2753989220037</v>
      </c>
      <c r="T32" s="16">
        <v>2961.3857378587927</v>
      </c>
    </row>
    <row r="33" spans="2:20" s="3" customFormat="1" ht="9.9" customHeight="1" x14ac:dyDescent="0.25">
      <c r="B33" s="11" t="s">
        <v>13</v>
      </c>
      <c r="C33" s="16">
        <v>225</v>
      </c>
      <c r="D33" s="15">
        <v>269.3</v>
      </c>
      <c r="E33" s="16">
        <v>646</v>
      </c>
      <c r="F33" s="16">
        <v>2113.6252340499996</v>
      </c>
      <c r="G33" s="16">
        <v>2224.1995145399928</v>
      </c>
      <c r="H33" s="16">
        <v>2954.419985849549</v>
      </c>
      <c r="I33" s="15">
        <v>3426.9509000330704</v>
      </c>
      <c r="J33" s="16">
        <v>3909.6811644319714</v>
      </c>
      <c r="K33" s="16">
        <v>6823.3062054099983</v>
      </c>
      <c r="L33" s="16">
        <v>9394.2156486364493</v>
      </c>
      <c r="M33" s="15">
        <v>9964.5632850319816</v>
      </c>
      <c r="N33" s="15">
        <v>12529.959935721674</v>
      </c>
      <c r="O33" s="15">
        <v>14620.206085211665</v>
      </c>
      <c r="P33" s="15">
        <v>14174.411057979096</v>
      </c>
      <c r="Q33" s="15">
        <v>12269.1402804311</v>
      </c>
      <c r="R33" s="16">
        <v>11200.905638052132</v>
      </c>
      <c r="S33" s="16">
        <v>9852.5301309314982</v>
      </c>
      <c r="T33" s="16">
        <v>3498.9971020624453</v>
      </c>
    </row>
    <row r="34" spans="2:20" s="3" customFormat="1" ht="9.9" customHeight="1" x14ac:dyDescent="0.25">
      <c r="B34" s="11" t="s">
        <v>23</v>
      </c>
      <c r="C34" s="16">
        <v>30</v>
      </c>
      <c r="D34" s="15">
        <v>48.5</v>
      </c>
      <c r="E34" s="16">
        <v>101</v>
      </c>
      <c r="F34" s="16">
        <v>196.80179224</v>
      </c>
      <c r="G34" s="16">
        <v>274.91691691999989</v>
      </c>
      <c r="H34" s="16">
        <v>445.98970913596509</v>
      </c>
      <c r="I34" s="15">
        <v>464.60004708999782</v>
      </c>
      <c r="J34" s="16">
        <v>503.53926024999987</v>
      </c>
      <c r="K34" s="16">
        <v>891.85134718000188</v>
      </c>
      <c r="L34" s="16">
        <v>1500.4777266399999</v>
      </c>
      <c r="M34" s="15">
        <v>1351.5949502938324</v>
      </c>
      <c r="N34" s="15">
        <v>2048.4853181820017</v>
      </c>
      <c r="O34" s="15">
        <v>2558.4635817990152</v>
      </c>
      <c r="P34" s="15">
        <v>2750.8627338369565</v>
      </c>
      <c r="Q34" s="15">
        <v>2151.7692531500079</v>
      </c>
      <c r="R34" s="16">
        <v>1690.891278976957</v>
      </c>
      <c r="S34" s="16">
        <v>1491.6107614898208</v>
      </c>
      <c r="T34" s="16">
        <v>449.70050856063295</v>
      </c>
    </row>
    <row r="35" spans="2:20" s="3" customFormat="1" ht="9.9" customHeight="1" x14ac:dyDescent="0.25">
      <c r="B35" s="11" t="s">
        <v>29</v>
      </c>
      <c r="C35" s="16">
        <v>252</v>
      </c>
      <c r="D35" s="15">
        <v>347</v>
      </c>
      <c r="E35" s="16">
        <v>473.2</v>
      </c>
      <c r="F35" s="16">
        <v>1107.5031154200001</v>
      </c>
      <c r="G35" s="16">
        <v>1630.5993647900896</v>
      </c>
      <c r="H35" s="16">
        <v>3211.3910864451686</v>
      </c>
      <c r="I35" s="15">
        <v>4059.113572438629</v>
      </c>
      <c r="J35" s="16">
        <v>4253.2103664761853</v>
      </c>
      <c r="K35" s="16">
        <v>6692.9057569199886</v>
      </c>
      <c r="L35" s="16">
        <v>9863.0700790338487</v>
      </c>
      <c r="M35" s="15">
        <v>12669.247432753533</v>
      </c>
      <c r="N35" s="15">
        <v>15943.431375154018</v>
      </c>
      <c r="O35" s="15">
        <v>20785.220984333297</v>
      </c>
      <c r="P35" s="15">
        <v>19017.499879759354</v>
      </c>
      <c r="Q35" s="15">
        <v>17610.933212111788</v>
      </c>
      <c r="R35" s="16">
        <v>16297.385986245277</v>
      </c>
      <c r="S35" s="16">
        <v>17328.765579781742</v>
      </c>
      <c r="T35" s="16">
        <v>5814.8875868826672</v>
      </c>
    </row>
    <row r="36" spans="2:20" s="3" customFormat="1" ht="9.9" customHeight="1" x14ac:dyDescent="0.25">
      <c r="B36" s="11" t="s">
        <v>30</v>
      </c>
      <c r="C36" s="16">
        <v>89</v>
      </c>
      <c r="D36" s="15">
        <v>171.2</v>
      </c>
      <c r="E36" s="16">
        <v>238.2</v>
      </c>
      <c r="F36" s="16">
        <v>569.29914889897589</v>
      </c>
      <c r="G36" s="16">
        <v>923.66202475999876</v>
      </c>
      <c r="H36" s="16">
        <v>1344.4875115053189</v>
      </c>
      <c r="I36" s="15">
        <v>1730.0011275300226</v>
      </c>
      <c r="J36" s="16">
        <v>1973.6821444400014</v>
      </c>
      <c r="K36" s="16">
        <v>2594.2362368500008</v>
      </c>
      <c r="L36" s="16">
        <v>4321.6183416099993</v>
      </c>
      <c r="M36" s="15">
        <v>4980.5278860960734</v>
      </c>
      <c r="N36" s="15">
        <v>5658.6886268519338</v>
      </c>
      <c r="O36" s="15">
        <v>7341.3709908169349</v>
      </c>
      <c r="P36" s="15">
        <v>8181.4277373403838</v>
      </c>
      <c r="Q36" s="15">
        <v>6424.8723529099816</v>
      </c>
      <c r="R36" s="16">
        <v>6113.5984544915973</v>
      </c>
      <c r="S36" s="16">
        <v>6102.6575415391026</v>
      </c>
      <c r="T36" s="16">
        <v>2879.9631399153327</v>
      </c>
    </row>
    <row r="37" spans="2:20" s="3" customFormat="1" ht="9.9" customHeight="1" x14ac:dyDescent="0.25">
      <c r="B37" s="18" t="s">
        <v>19</v>
      </c>
      <c r="C37" s="19">
        <v>181</v>
      </c>
      <c r="D37" s="20">
        <v>185.6</v>
      </c>
      <c r="E37" s="19">
        <v>192</v>
      </c>
      <c r="F37" s="19">
        <v>216.43326901999978</v>
      </c>
      <c r="G37" s="19">
        <v>269.66258112000003</v>
      </c>
      <c r="H37" s="19">
        <v>1026.3123042254267</v>
      </c>
      <c r="I37" s="20">
        <v>1204.3848225700028</v>
      </c>
      <c r="J37" s="19">
        <v>1210.7902131399992</v>
      </c>
      <c r="K37" s="19">
        <v>1986.4987879499993</v>
      </c>
      <c r="L37" s="19">
        <v>3712.5824311899996</v>
      </c>
      <c r="M37" s="20">
        <v>4787.2308666700019</v>
      </c>
      <c r="N37" s="20">
        <v>5259.5678708528339</v>
      </c>
      <c r="O37" s="20">
        <v>5444.2060944500317</v>
      </c>
      <c r="P37" s="20">
        <v>5681.9078774100135</v>
      </c>
      <c r="Q37" s="20">
        <v>4198.9553041200188</v>
      </c>
      <c r="R37" s="19">
        <v>3986.7830640800157</v>
      </c>
      <c r="S37" s="19">
        <v>3094.4814546299981</v>
      </c>
      <c r="T37" s="19">
        <v>1108.4975873999983</v>
      </c>
    </row>
    <row r="38" spans="2:20" ht="10.5" customHeight="1" x14ac:dyDescent="0.25">
      <c r="B38" s="22" t="s">
        <v>38</v>
      </c>
      <c r="C38" s="21"/>
      <c r="D38" s="21"/>
      <c r="E38" s="2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2:20" ht="10.5" customHeight="1" x14ac:dyDescent="0.25">
      <c r="B39" s="12" t="s">
        <v>31</v>
      </c>
      <c r="C39" s="8"/>
      <c r="D39" s="8"/>
      <c r="E39" s="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</sheetData>
  <printOptions horizontalCentered="1"/>
  <pageMargins left="0.78740157480314965" right="1.5748031496062993" top="0.98425196850393704" bottom="0.98425196850393704" header="3.937007874015748E-2" footer="0"/>
  <pageSetup paperSize="1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M02_201</vt:lpstr>
      <vt:lpstr>M02_201!Área_de_impresión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diana_villalobos</cp:lastModifiedBy>
  <cp:lastPrinted>2017-07-21T22:57:11Z</cp:lastPrinted>
  <dcterms:created xsi:type="dcterms:W3CDTF">2007-08-07T21:52:40Z</dcterms:created>
  <dcterms:modified xsi:type="dcterms:W3CDTF">2017-08-17T15:58:39Z</dcterms:modified>
</cp:coreProperties>
</file>