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 ULT. VERSIÓN_C_EST._V_ IG_18_AGOSTO_2017\"/>
    </mc:Choice>
  </mc:AlternateContent>
  <bookViews>
    <workbookView xWindow="0" yWindow="0" windowWidth="24000" windowHeight="9135" tabRatio="752"/>
  </bookViews>
  <sheets>
    <sheet name="M03_307" sheetId="508"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M03_307!$B$2:$O$51</definedName>
    <definedName name="DIFERENCIAS">#N/A</definedName>
    <definedName name="VARIABLES">#N/A</definedName>
  </definedNames>
  <calcPr calcId="152511"/>
</workbook>
</file>

<file path=xl/calcChain.xml><?xml version="1.0" encoding="utf-8"?>
<calcChain xmlns="http://schemas.openxmlformats.org/spreadsheetml/2006/main">
  <c r="C17" i="508" l="1"/>
  <c r="H17" i="508" l="1"/>
  <c r="H15" i="508"/>
  <c r="C43" i="508" l="1"/>
  <c r="C30" i="508"/>
  <c r="C16" i="508"/>
  <c r="H16" i="508" l="1"/>
</calcChain>
</file>

<file path=xl/sharedStrings.xml><?xml version="1.0" encoding="utf-8"?>
<sst xmlns="http://schemas.openxmlformats.org/spreadsheetml/2006/main" count="67" uniqueCount="46">
  <si>
    <t>Educación básica</t>
  </si>
  <si>
    <t>(Continúa)</t>
  </si>
  <si>
    <t>Aguascalientes</t>
  </si>
  <si>
    <t>2005-2006</t>
  </si>
  <si>
    <t>2006-2007</t>
  </si>
  <si>
    <t>2007-2008</t>
  </si>
  <si>
    <t>Primaria</t>
  </si>
  <si>
    <t>Secundaria</t>
  </si>
  <si>
    <t>Total</t>
  </si>
  <si>
    <t>Media superior</t>
  </si>
  <si>
    <t>Educación superior</t>
  </si>
  <si>
    <t>Recursos ejercidos (Millones de pesos)</t>
  </si>
  <si>
    <t>Becas otorgadas por programa, nivel educativo y entidad federativa</t>
  </si>
  <si>
    <t>2008-2009</t>
  </si>
  <si>
    <t>(Número)</t>
  </si>
  <si>
    <t>Total de becas</t>
  </si>
  <si>
    <t>Educación  básica</t>
  </si>
  <si>
    <t>Educación media superior</t>
  </si>
  <si>
    <t>Recursos ejercidos (Miles de pesos)</t>
  </si>
  <si>
    <t>2009-2010</t>
  </si>
  <si>
    <t>2010-2011</t>
  </si>
  <si>
    <t xml:space="preserve"> Educación superior </t>
  </si>
  <si>
    <t>2011-2012</t>
  </si>
  <si>
    <t>2012-2013</t>
  </si>
  <si>
    <t>2013-2014</t>
  </si>
  <si>
    <t>p/ Cifras preliminares.</t>
  </si>
  <si>
    <t>Número de becarios de Manutención</t>
  </si>
  <si>
    <t>Becas de Manutención respecto a la matrícula de educación superior pública (%)</t>
  </si>
  <si>
    <t>Becas PROSPERA respecto del total de becas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</si>
  <si>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</si>
  <si>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</si>
  <si>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</si>
  <si>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</si>
  <si>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r>
      <t xml:space="preserve">Nacional </t>
    </r>
    <r>
      <rPr>
        <b/>
        <vertAlign val="superscript"/>
        <sz val="5.5"/>
        <rFont val="Soberana Sans Light"/>
        <family val="3"/>
      </rPr>
      <t>3/</t>
    </r>
  </si>
  <si>
    <t>2014-2015</t>
  </si>
  <si>
    <t>Baja California</t>
  </si>
  <si>
    <t xml:space="preserve">4/ En el ciclo escolar 2012-2013 (septiembre a diciembre de 2012) se otorgaron 1,119,800 becas mediante dos programas que dejaron de contar con recursos para el año 2013: Becas para la Expansión de la Educación Media Superior, Síguele, y el de Becas Universitarias, con una cobertura de 723,800 y 396 mil alumnos, respectivamente.  </t>
  </si>
  <si>
    <t>2015-2016</t>
  </si>
  <si>
    <r>
      <t xml:space="preserve">    2012-2013 </t>
    </r>
    <r>
      <rPr>
        <b/>
        <vertAlign val="superscript"/>
        <sz val="5.5"/>
        <rFont val="Soberana Sans Light"/>
        <family val="3"/>
      </rPr>
      <t>4/</t>
    </r>
  </si>
  <si>
    <r>
      <t xml:space="preserve">    2016-2017 </t>
    </r>
    <r>
      <rPr>
        <b/>
        <vertAlign val="superscript"/>
        <sz val="5.5"/>
        <rFont val="Soberana Sans Light"/>
        <family val="3"/>
      </rPr>
      <t>p/</t>
    </r>
  </si>
  <si>
    <t xml:space="preserve"> 2014-2015</t>
  </si>
  <si>
    <r>
      <t xml:space="preserve">   2016-2017 </t>
    </r>
    <r>
      <rPr>
        <vertAlign val="superscript"/>
        <sz val="5.5"/>
        <rFont val="Soberana Sans Light"/>
        <family val="3"/>
      </rPr>
      <t>p/</t>
    </r>
  </si>
  <si>
    <t>3/ Para los ciclos escolares 2005-2006 y 2006-2007 en la columna Otros y el concepto Educación superior, así como en el total Nacional incluye becas CONACYT en el extranjero, por lo que la suma de las entidades federativas no coincide con el Nacional. Asimismo, el total Nacional no coincide con la suma de las entidades federativas en los ciclos escolares 2009-2010, y 2011-2012, debido a que existen becas del Programa de Fortalecimiento de Becas para Estudiantes de Educación Superior que no se tiene información disponible por entidad federativa.</t>
  </si>
  <si>
    <t>2/ Incluye becas del CONAFE, becas para Madres Jóvenes y Jóvenes embarazadas, del CONALEP, de la UNAM, del IPN, de la COFAA, del CETI, del Consejo del Sistema Nacional de Educación Tecnológica, ahora de la Coordinación Sectorial de Desarrollo Académico, de la UPN, de El COLMEX, del PROMEP, de la Dirección General de Educación Superior para Profesionales de la Educación, de la Dirección General de Educación Superior Tecnológica, Programa de Becas de Educación Media Superior (a partir del ciclo 2009-2010). También incluye becas de transporte (hasta  2006-2007), del Programa Nacional de Becas a la Excelencia Académica y al Aprovechamiento Escolar (hasta  el ciclo 2007-2008), becas del CONACYT (hasta  2006-2007), del Programa para la Expansión de la Educación Media Superior Síguele (en el ciclo 2011-2012)  y del Programa de Becas Universitarias (en el ciclo 2011-2012).</t>
  </si>
  <si>
    <t>Entidad federativa / ciclo escolar</t>
  </si>
  <si>
    <r>
      <t xml:space="preserve">Manutención </t>
    </r>
    <r>
      <rPr>
        <vertAlign val="superscript"/>
        <sz val="6"/>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</si>
</sst>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 ###\ ##0;\-\ ###\ ###\ ##0.0________"/>
    <numFmt numFmtId="166" formatCode="#,##0;\-\ #,##0_)"/>
    <numFmt numFmtId="167" formatCode="###,##0.0;\ ###,##0.0_)\ "/>
    <numFmt numFmtId="168" formatCode="0.0"/>
    <numFmt numFmtId="169" formatCode="#\ ##0__;#\ ##0__"/>
    <numFmt numFmtId="170" formatCode="#\ ##0.0__;#\ ##0.0__"/>
    <numFmt numFmtId="174" formatCode="###\ ###\ ##0__;###\ ###\ ##0__"/>
  </numFmts>
  <fonts count="28" x14ac:knownFonts="1">
    <font>
      <sz val="10"/>
      <name val="Arial"/>
    </font>
    <font>
      <sz val="10"/>
      <name val="Arial"/>
      <family val="2"/>
    </font>
    <font>
      <sz val="6"/>
      <name val="Arial"/>
      <family val="2"/>
    </font>
    <font>
      <b/>
      <sz val="6"/>
      <name val="Arial"/>
      <family val="2"/>
    </font>
    <font>
      <sz val="8"/>
      <name val="Arial"/>
      <family val="2"/>
    </font>
    <font>
      <sz val="7"/>
      <name val="Presidencia Fina"/>
      <family val="3"/>
    </font>
    <font>
      <sz val="7"/>
      <name val="Arial"/>
      <family val="2"/>
    </font>
    <font>
      <u/>
      <sz val="14"/>
      <color theme="10"/>
      <name val="Arial"/>
      <family val="2"/>
    </font>
    <font>
      <sz val="7"/>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sz val="5"/>
      <name val="Soberana Sans Light"/>
      <family val="3"/>
    </font>
    <font>
      <b/>
      <sz val="5.5"/>
      <name val="Soberana Sans Light"/>
      <family val="3"/>
    </font>
    <font>
      <sz val="5.5"/>
      <name val="Soberana Sans Light"/>
      <family val="3"/>
    </font>
    <font>
      <b/>
      <sz val="8.5"/>
      <name val="Soberana Sans Light"/>
      <family val="3"/>
    </font>
    <font>
      <u/>
      <sz val="5.5"/>
      <color theme="10"/>
      <name val="Soberana Sans Light"/>
      <family val="3"/>
    </font>
    <font>
      <sz val="7"/>
      <name val="Soberana Sans"/>
      <family val="3"/>
    </font>
    <font>
      <sz val="5"/>
      <name val="Soberana Sans"/>
      <family val="3"/>
    </font>
    <font>
      <b/>
      <sz val="5"/>
      <name val="Soberana Sans Light"/>
      <family val="3"/>
    </font>
    <font>
      <b/>
      <sz val="6"/>
      <name val="Soberana Sans Light"/>
      <family val="3"/>
    </font>
    <font>
      <sz val="5"/>
      <name val="Arial"/>
      <family val="2"/>
    </font>
    <font>
      <b/>
      <u/>
      <sz val="7"/>
      <name val="Presidencia Fina"/>
      <family val="3"/>
    </font>
    <font>
      <vertAlign val="superscript"/>
      <sz val="6"/>
      <name val="Soberana Sans Light"/>
      <family val="3"/>
    </font>
    <font>
      <b/>
      <vertAlign val="superscript"/>
      <sz val="5.5"/>
      <name val="Soberana Sans Light"/>
      <family val="3"/>
    </font>
    <font>
      <vertAlign val="superscript"/>
      <sz val="5.5"/>
      <name val="Soberana Sans Light"/>
      <family val="3"/>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7">
    <border>
      <left/>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s>
  <cellStyleXfs count="4">
    <xf numFmtId="0" fontId="0"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95">
    <xf numFmtId="0" fontId="0" fillId="0" borderId="0" xfId="0"/>
    <xf numFmtId="0" fontId="0" fillId="0" borderId="0" xfId="0" applyFont="1"/>
    <xf numFmtId="0" fontId="0" fillId="0" borderId="0" xfId="0" applyAlignment="1">
      <alignment horizont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6" fillId="0" borderId="0" xfId="0" applyFont="1"/>
    <xf numFmtId="165" fontId="0" fillId="0" borderId="0" xfId="0" applyNumberFormat="1"/>
    <xf numFmtId="164" fontId="0" fillId="0" borderId="0" xfId="0" applyNumberFormat="1"/>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0" fillId="2" borderId="0" xfId="0" applyFill="1"/>
    <xf numFmtId="0" fontId="5" fillId="2" borderId="0" xfId="0" applyFont="1" applyFill="1"/>
    <xf numFmtId="165" fontId="1" fillId="0" borderId="0" xfId="0" applyNumberFormat="1" applyFont="1"/>
    <xf numFmtId="0" fontId="1" fillId="0" borderId="0" xfId="0" applyFont="1"/>
    <xf numFmtId="0" fontId="9" fillId="2" borderId="0" xfId="0" applyFont="1" applyFill="1" applyAlignment="1">
      <alignment horizontal="left"/>
    </xf>
    <xf numFmtId="0" fontId="10" fillId="2" borderId="0" xfId="0" applyFont="1" applyFill="1" applyAlignment="1">
      <alignment horizontal="left" vertical="center"/>
    </xf>
    <xf numFmtId="164" fontId="10" fillId="2" borderId="0" xfId="0" applyNumberFormat="1" applyFont="1" applyFill="1" applyAlignment="1">
      <alignment horizontal="left" vertical="center"/>
    </xf>
    <xf numFmtId="0" fontId="11" fillId="2" borderId="0" xfId="0" applyFont="1" applyFill="1" applyAlignment="1">
      <alignment horizontal="left" vertical="center"/>
    </xf>
    <xf numFmtId="0" fontId="12" fillId="2" borderId="0" xfId="0" quotePrefix="1" applyFont="1" applyFill="1" applyAlignment="1">
      <alignment horizontal="left"/>
    </xf>
    <xf numFmtId="164" fontId="12" fillId="2" borderId="0" xfId="0" quotePrefix="1" applyNumberFormat="1" applyFont="1" applyFill="1" applyAlignment="1">
      <alignment horizontal="left"/>
    </xf>
    <xf numFmtId="0" fontId="8" fillId="2" borderId="0" xfId="0" applyFont="1" applyFill="1"/>
    <xf numFmtId="0" fontId="8" fillId="0" borderId="0" xfId="0" applyFont="1" applyFill="1"/>
    <xf numFmtId="0" fontId="13" fillId="2" borderId="0" xfId="0" applyFont="1" applyFill="1" applyAlignment="1">
      <alignment horizontal="right"/>
    </xf>
    <xf numFmtId="166" fontId="14" fillId="2" borderId="0" xfId="0" applyNumberFormat="1" applyFont="1" applyFill="1" applyBorder="1" applyAlignment="1">
      <alignment horizontal="right" vertical="center"/>
    </xf>
    <xf numFmtId="167" fontId="14" fillId="2" borderId="0" xfId="0" applyNumberFormat="1" applyFont="1" applyFill="1" applyBorder="1" applyAlignment="1">
      <alignment horizontal="right" vertical="center"/>
    </xf>
    <xf numFmtId="0" fontId="8" fillId="2" borderId="0" xfId="0" applyFont="1" applyFill="1" applyAlignment="1">
      <alignment vertical="center"/>
    </xf>
    <xf numFmtId="164" fontId="8" fillId="2" borderId="0" xfId="0" applyNumberFormat="1" applyFont="1" applyFill="1"/>
    <xf numFmtId="0" fontId="5" fillId="2" borderId="0" xfId="0" applyFont="1" applyFill="1" applyAlignment="1">
      <alignment vertical="center"/>
    </xf>
    <xf numFmtId="164" fontId="5" fillId="2" borderId="0" xfId="0" applyNumberFormat="1" applyFont="1" applyFill="1"/>
    <xf numFmtId="164" fontId="14" fillId="2" borderId="0" xfId="0" applyNumberFormat="1" applyFont="1" applyFill="1" applyBorder="1" applyAlignment="1">
      <alignment horizontal="right" vertical="center"/>
    </xf>
    <xf numFmtId="168" fontId="23" fillId="0" borderId="0" xfId="0" applyNumberFormat="1" applyFont="1"/>
    <xf numFmtId="0" fontId="13" fillId="3" borderId="3" xfId="0" applyFont="1" applyFill="1" applyBorder="1" applyAlignment="1">
      <alignment horizontal="center" vertical="center" wrapText="1"/>
    </xf>
    <xf numFmtId="0" fontId="13" fillId="3" borderId="4" xfId="0" applyFont="1" applyFill="1" applyBorder="1" applyAlignment="1">
      <alignment horizontal="centerContinuous" vertical="center"/>
    </xf>
    <xf numFmtId="0" fontId="13" fillId="3" borderId="5" xfId="0" applyFont="1" applyFill="1" applyBorder="1" applyAlignment="1">
      <alignment horizontal="centerContinuous" vertical="center"/>
    </xf>
    <xf numFmtId="0" fontId="13" fillId="3" borderId="6" xfId="0" applyFont="1" applyFill="1" applyBorder="1" applyAlignment="1">
      <alignment horizontal="centerContinuous"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Continuous" vertical="center" wrapText="1"/>
    </xf>
    <xf numFmtId="0" fontId="13" fillId="3" borderId="6" xfId="0" applyFont="1" applyFill="1" applyBorder="1" applyAlignment="1">
      <alignment horizontal="centerContinuous" vertical="center" wrapText="1"/>
    </xf>
    <xf numFmtId="0" fontId="17" fillId="2" borderId="0" xfId="0" applyFont="1" applyFill="1" applyAlignment="1">
      <alignment vertical="center"/>
    </xf>
    <xf numFmtId="0" fontId="5" fillId="0" borderId="0" xfId="0" applyFont="1" applyAlignment="1" applyProtection="1">
      <alignment vertical="center"/>
      <protection locked="0"/>
    </xf>
    <xf numFmtId="0" fontId="2" fillId="0" borderId="0" xfId="0" applyFont="1" applyAlignment="1" applyProtection="1">
      <alignment vertical="center"/>
      <protection locked="0"/>
    </xf>
    <xf numFmtId="0" fontId="2" fillId="2" borderId="0" xfId="0" applyFont="1" applyFill="1" applyProtection="1">
      <protection locked="0"/>
    </xf>
    <xf numFmtId="0" fontId="2" fillId="0" borderId="0" xfId="0" applyFont="1" applyProtection="1">
      <protection locked="0"/>
    </xf>
    <xf numFmtId="164" fontId="2" fillId="0" borderId="0" xfId="0" applyNumberFormat="1" applyFont="1" applyProtection="1">
      <protection locked="0"/>
    </xf>
    <xf numFmtId="169" fontId="19" fillId="2" borderId="3" xfId="0" applyNumberFormat="1" applyFont="1" applyFill="1" applyBorder="1" applyAlignment="1">
      <alignment horizontal="center"/>
    </xf>
    <xf numFmtId="169" fontId="19" fillId="0" borderId="3" xfId="0" applyNumberFormat="1" applyFont="1" applyFill="1" applyBorder="1" applyAlignment="1">
      <alignment vertical="center"/>
    </xf>
    <xf numFmtId="169" fontId="20" fillId="0" borderId="3" xfId="0" applyNumberFormat="1" applyFont="1" applyFill="1" applyBorder="1" applyAlignment="1">
      <alignment horizontal="right" vertical="center"/>
    </xf>
    <xf numFmtId="169" fontId="21" fillId="2" borderId="1" xfId="0" applyNumberFormat="1" applyFont="1" applyFill="1" applyBorder="1" applyAlignment="1">
      <alignment horizontal="right" vertical="center"/>
    </xf>
    <xf numFmtId="169" fontId="20" fillId="2" borderId="1" xfId="0" applyNumberFormat="1" applyFont="1" applyFill="1" applyBorder="1" applyAlignment="1">
      <alignment horizontal="right" vertical="center"/>
    </xf>
    <xf numFmtId="169" fontId="20" fillId="0" borderId="1" xfId="0" applyNumberFormat="1" applyFont="1" applyFill="1" applyBorder="1" applyAlignment="1">
      <alignment horizontal="right" vertical="center"/>
    </xf>
    <xf numFmtId="169" fontId="19" fillId="2" borderId="3" xfId="0" applyNumberFormat="1" applyFont="1" applyFill="1" applyBorder="1" applyAlignment="1">
      <alignment vertical="center"/>
    </xf>
    <xf numFmtId="170" fontId="19" fillId="0" borderId="3" xfId="0" applyNumberFormat="1" applyFont="1" applyFill="1" applyBorder="1" applyAlignment="1">
      <alignment vertical="center"/>
    </xf>
    <xf numFmtId="170" fontId="21" fillId="0" borderId="1" xfId="0" applyNumberFormat="1" applyFont="1" applyFill="1" applyBorder="1" applyAlignment="1">
      <alignment horizontal="right" vertical="center"/>
    </xf>
    <xf numFmtId="170" fontId="20" fillId="0" borderId="1" xfId="0" applyNumberFormat="1" applyFont="1" applyFill="1" applyBorder="1" applyAlignment="1">
      <alignment horizontal="right" vertical="center"/>
    </xf>
    <xf numFmtId="170" fontId="21" fillId="0" borderId="1" xfId="0" applyNumberFormat="1" applyFont="1" applyFill="1" applyBorder="1" applyAlignment="1">
      <alignment horizontal="right" vertical="center"/>
    </xf>
    <xf numFmtId="170" fontId="19" fillId="2" borderId="3" xfId="0" applyNumberFormat="1" applyFont="1" applyFill="1" applyBorder="1" applyAlignment="1">
      <alignment vertical="center"/>
    </xf>
    <xf numFmtId="0" fontId="15" fillId="3" borderId="1" xfId="0" applyFont="1" applyFill="1" applyBorder="1" applyAlignment="1">
      <alignment horizontal="centerContinuous" vertical="center"/>
    </xf>
    <xf numFmtId="0" fontId="16" fillId="3" borderId="1" xfId="0" applyFont="1" applyFill="1" applyBorder="1" applyAlignment="1">
      <alignment horizontal="centerContinuous"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Continuous" vertical="center"/>
    </xf>
    <xf numFmtId="0" fontId="16" fillId="2" borderId="0" xfId="0" applyFont="1" applyFill="1" applyBorder="1" applyAlignment="1" applyProtection="1">
      <alignment vertical="center"/>
      <protection locked="0"/>
    </xf>
    <xf numFmtId="0" fontId="16" fillId="2" borderId="0" xfId="0" applyFont="1" applyFill="1" applyAlignment="1" applyProtection="1">
      <alignment vertical="center"/>
      <protection locked="0"/>
    </xf>
    <xf numFmtId="169" fontId="21" fillId="0" borderId="1" xfId="0" applyNumberFormat="1" applyFont="1" applyFill="1" applyBorder="1" applyAlignment="1" applyProtection="1">
      <alignment horizontal="right" vertical="center"/>
      <protection locked="0"/>
    </xf>
    <xf numFmtId="170" fontId="21" fillId="0" borderId="1" xfId="0" applyNumberFormat="1" applyFont="1" applyFill="1" applyBorder="1" applyAlignment="1" applyProtection="1">
      <alignment horizontal="right" vertical="center"/>
      <protection locked="0"/>
    </xf>
    <xf numFmtId="169" fontId="20" fillId="0" borderId="1" xfId="0" applyNumberFormat="1" applyFont="1" applyFill="1" applyBorder="1" applyAlignment="1" applyProtection="1">
      <alignment horizontal="right" vertical="center"/>
      <protection locked="0"/>
    </xf>
    <xf numFmtId="170" fontId="14" fillId="0" borderId="1" xfId="0" applyNumberFormat="1" applyFont="1" applyFill="1" applyBorder="1" applyAlignment="1" applyProtection="1">
      <alignment horizontal="right" vertical="center"/>
      <protection locked="0"/>
    </xf>
    <xf numFmtId="170" fontId="20" fillId="0" borderId="1" xfId="0" applyNumberFormat="1" applyFont="1" applyFill="1" applyBorder="1" applyAlignment="1" applyProtection="1">
      <alignment horizontal="right" vertical="center"/>
      <protection locked="0"/>
    </xf>
    <xf numFmtId="169" fontId="20" fillId="0" borderId="0" xfId="0" applyNumberFormat="1" applyFont="1" applyFill="1" applyBorder="1" applyAlignment="1" applyProtection="1">
      <alignment horizontal="right" vertical="center"/>
      <protection locked="0"/>
    </xf>
    <xf numFmtId="169" fontId="20" fillId="0" borderId="2" xfId="0" applyNumberFormat="1" applyFont="1" applyFill="1" applyBorder="1" applyAlignment="1" applyProtection="1">
      <alignment horizontal="right" vertical="center"/>
      <protection locked="0"/>
    </xf>
    <xf numFmtId="170" fontId="14" fillId="0" borderId="2" xfId="0" applyNumberFormat="1" applyFont="1" applyFill="1" applyBorder="1" applyAlignment="1" applyProtection="1">
      <alignment horizontal="right" vertical="center"/>
      <protection locked="0"/>
    </xf>
    <xf numFmtId="170" fontId="20" fillId="0" borderId="2" xfId="0" applyNumberFormat="1" applyFont="1" applyFill="1" applyBorder="1" applyAlignment="1" applyProtection="1">
      <alignment horizontal="right" vertical="center"/>
      <protection locked="0"/>
    </xf>
    <xf numFmtId="174" fontId="21" fillId="2" borderId="1" xfId="0" applyNumberFormat="1" applyFont="1" applyFill="1" applyBorder="1" applyAlignment="1">
      <alignment horizontal="right" vertical="center"/>
    </xf>
    <xf numFmtId="174" fontId="21" fillId="0" borderId="1" xfId="0" applyNumberFormat="1" applyFont="1" applyFill="1" applyBorder="1" applyAlignment="1" applyProtection="1">
      <alignment horizontal="right" vertical="center"/>
      <protection locked="0"/>
    </xf>
    <xf numFmtId="174" fontId="21" fillId="0" borderId="1" xfId="0" applyNumberFormat="1" applyFont="1" applyFill="1" applyBorder="1" applyAlignment="1">
      <alignment horizontal="right" vertical="center"/>
    </xf>
    <xf numFmtId="169" fontId="14" fillId="2" borderId="1" xfId="0" applyNumberFormat="1" applyFont="1" applyFill="1" applyBorder="1" applyAlignment="1">
      <alignment horizontal="right" vertical="center"/>
    </xf>
    <xf numFmtId="169" fontId="14" fillId="0" borderId="1" xfId="0" applyNumberFormat="1" applyFont="1" applyFill="1" applyBorder="1" applyAlignment="1" applyProtection="1">
      <alignment horizontal="right" vertical="center"/>
      <protection locked="0"/>
    </xf>
    <xf numFmtId="0" fontId="15" fillId="3" borderId="3" xfId="0" applyFont="1" applyFill="1" applyBorder="1" applyAlignment="1">
      <alignment vertical="center"/>
    </xf>
    <xf numFmtId="0" fontId="15" fillId="3" borderId="1" xfId="0" applyFont="1" applyFill="1" applyBorder="1" applyAlignment="1">
      <alignment vertical="center"/>
    </xf>
    <xf numFmtId="169" fontId="14" fillId="0" borderId="2" xfId="0" applyNumberFormat="1" applyFont="1" applyFill="1" applyBorder="1" applyAlignment="1" applyProtection="1">
      <alignment horizontal="right" vertical="center"/>
      <protection locked="0"/>
    </xf>
    <xf numFmtId="0" fontId="24" fillId="2" borderId="0" xfId="0" applyFont="1" applyFill="1" applyAlignment="1">
      <alignment horizontal="center"/>
    </xf>
    <xf numFmtId="0" fontId="18" fillId="0" borderId="0" xfId="0" applyFont="1" applyAlignment="1" applyProtection="1">
      <alignment horizontal="right"/>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6" fillId="2" borderId="0" xfId="0" applyFont="1" applyFill="1" applyBorder="1" applyAlignment="1" applyProtection="1">
      <alignment horizontal="justify" vertical="center"/>
      <protection locked="0"/>
    </xf>
    <xf numFmtId="0" fontId="0" fillId="0" borderId="0" xfId="0" applyAlignment="1">
      <alignment horizontal="justify" vertical="center"/>
    </xf>
    <xf numFmtId="0" fontId="16" fillId="2" borderId="0" xfId="0" applyFont="1" applyFill="1" applyBorder="1" applyAlignment="1" applyProtection="1">
      <alignment horizontal="justify" vertical="center" wrapText="1"/>
      <protection locked="0"/>
    </xf>
    <xf numFmtId="0" fontId="0" fillId="0" borderId="0" xfId="0" applyAlignment="1">
      <alignment horizontal="justify" vertical="center" wrapText="1"/>
    </xf>
    <xf numFmtId="0" fontId="16" fillId="0" borderId="0" xfId="0" applyFont="1" applyBorder="1" applyAlignment="1" applyProtection="1">
      <alignment horizontal="justify" vertical="center" wrapText="1"/>
      <protection locked="0"/>
    </xf>
  </cellXfs>
  <cellStyles count="4">
    <cellStyle name="Hipervínculo" xfId="1" builtinId="8" hidden="1"/>
    <cellStyle name="Normal" xfId="0" builtinId="0"/>
    <cellStyle name="Normal 2 2" xfId="2"/>
    <cellStyle name="Normal 2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tabSelected="1" zoomScale="140" zoomScaleNormal="140" zoomScaleSheetLayoutView="130" workbookViewId="0"/>
  </sheetViews>
  <sheetFormatPr baseColWidth="10" defaultRowHeight="12.75" x14ac:dyDescent="0.2"/>
  <cols>
    <col min="1" max="1" width="3.7109375" customWidth="1"/>
    <col min="2" max="2" width="12" style="2" customWidth="1"/>
    <col min="3" max="3" width="6.28515625" style="2" customWidth="1"/>
    <col min="4" max="4" width="6.28515625" style="11" customWidth="1"/>
    <col min="5" max="7" width="6.28515625" customWidth="1"/>
    <col min="8" max="8" width="9.140625" customWidth="1"/>
    <col min="9" max="9" width="10.5703125" style="8" customWidth="1"/>
    <col min="10" max="10" width="7.28515625" style="11" customWidth="1"/>
    <col min="11" max="11" width="10.5703125" customWidth="1"/>
    <col min="12" max="12" width="12.42578125" style="11" customWidth="1"/>
    <col min="13" max="15" width="6.28515625" style="11" customWidth="1"/>
  </cols>
  <sheetData>
    <row r="1" spans="1:22" s="11" customFormat="1" ht="15.75" customHeight="1" x14ac:dyDescent="0.2">
      <c r="A1" s="1"/>
      <c r="B1" s="9"/>
      <c r="C1" s="9"/>
      <c r="D1" s="9"/>
      <c r="E1" s="9"/>
      <c r="F1" s="9"/>
      <c r="G1" s="9"/>
      <c r="H1" s="9"/>
      <c r="I1" s="10"/>
      <c r="J1" s="9"/>
      <c r="K1" s="9"/>
      <c r="L1" s="9"/>
      <c r="M1" s="9"/>
      <c r="N1" s="9"/>
      <c r="O1" s="9"/>
    </row>
    <row r="2" spans="1:22" s="11" customFormat="1" ht="14.1" customHeight="1" x14ac:dyDescent="0.3">
      <c r="B2" s="39" t="s">
        <v>12</v>
      </c>
      <c r="C2" s="15"/>
      <c r="D2" s="16"/>
      <c r="E2" s="16"/>
      <c r="F2" s="16"/>
      <c r="G2" s="16"/>
      <c r="H2" s="16"/>
      <c r="I2" s="17"/>
      <c r="J2" s="16"/>
      <c r="K2" s="16"/>
      <c r="L2" s="16"/>
      <c r="M2" s="16"/>
      <c r="N2" s="16"/>
      <c r="O2" s="16"/>
    </row>
    <row r="3" spans="1:22" s="11" customFormat="1" ht="12" customHeight="1" x14ac:dyDescent="0.2">
      <c r="B3" s="26" t="s">
        <v>14</v>
      </c>
      <c r="C3" s="18"/>
      <c r="D3" s="19"/>
      <c r="E3" s="19"/>
      <c r="F3" s="19"/>
      <c r="G3" s="19"/>
      <c r="H3" s="19"/>
      <c r="I3" s="20"/>
      <c r="J3" s="19"/>
      <c r="K3" s="19"/>
      <c r="L3" s="19"/>
      <c r="M3" s="19"/>
      <c r="N3" s="19"/>
      <c r="O3" s="23" t="s">
        <v>1</v>
      </c>
    </row>
    <row r="4" spans="1:22" ht="9.9499999999999993" customHeight="1" x14ac:dyDescent="0.2">
      <c r="B4" s="82" t="s">
        <v>44</v>
      </c>
      <c r="C4" s="85" t="s">
        <v>15</v>
      </c>
      <c r="D4" s="33" t="s">
        <v>31</v>
      </c>
      <c r="E4" s="34"/>
      <c r="F4" s="34"/>
      <c r="G4" s="34"/>
      <c r="H4" s="34"/>
      <c r="I4" s="35"/>
      <c r="J4" s="33" t="s">
        <v>45</v>
      </c>
      <c r="K4" s="34"/>
      <c r="L4" s="34"/>
      <c r="M4" s="33" t="s">
        <v>32</v>
      </c>
      <c r="N4" s="34"/>
      <c r="O4" s="35"/>
    </row>
    <row r="5" spans="1:22" ht="9.6" customHeight="1" x14ac:dyDescent="0.2">
      <c r="B5" s="83"/>
      <c r="C5" s="86"/>
      <c r="D5" s="88" t="s">
        <v>8</v>
      </c>
      <c r="E5" s="37" t="s">
        <v>0</v>
      </c>
      <c r="F5" s="38"/>
      <c r="G5" s="82" t="s">
        <v>9</v>
      </c>
      <c r="H5" s="82" t="s">
        <v>28</v>
      </c>
      <c r="I5" s="82" t="s">
        <v>11</v>
      </c>
      <c r="J5" s="33" t="s">
        <v>10</v>
      </c>
      <c r="K5" s="34"/>
      <c r="L5" s="34"/>
      <c r="M5" s="82" t="s">
        <v>16</v>
      </c>
      <c r="N5" s="82" t="s">
        <v>17</v>
      </c>
      <c r="O5" s="82" t="s">
        <v>21</v>
      </c>
    </row>
    <row r="6" spans="1:22" ht="38.25" customHeight="1" x14ac:dyDescent="0.2">
      <c r="B6" s="84"/>
      <c r="C6" s="87"/>
      <c r="D6" s="89"/>
      <c r="E6" s="36" t="s">
        <v>6</v>
      </c>
      <c r="F6" s="36" t="s">
        <v>7</v>
      </c>
      <c r="G6" s="84"/>
      <c r="H6" s="84"/>
      <c r="I6" s="84"/>
      <c r="J6" s="32" t="s">
        <v>26</v>
      </c>
      <c r="K6" s="32" t="s">
        <v>18</v>
      </c>
      <c r="L6" s="32" t="s">
        <v>27</v>
      </c>
      <c r="M6" s="84"/>
      <c r="N6" s="84"/>
      <c r="O6" s="84"/>
    </row>
    <row r="7" spans="1:22" ht="12" customHeight="1" x14ac:dyDescent="0.2">
      <c r="B7" s="77" t="s">
        <v>33</v>
      </c>
      <c r="C7" s="45"/>
      <c r="D7" s="46"/>
      <c r="E7" s="47"/>
      <c r="F7" s="46"/>
      <c r="G7" s="46"/>
      <c r="H7" s="52"/>
      <c r="I7" s="52"/>
      <c r="J7" s="51"/>
      <c r="K7" s="56"/>
      <c r="L7" s="56"/>
      <c r="M7" s="51"/>
      <c r="N7" s="51"/>
      <c r="O7" s="51"/>
      <c r="Q7" s="6"/>
      <c r="R7" s="6"/>
      <c r="S7" s="6"/>
      <c r="T7" s="6"/>
      <c r="U7" s="6"/>
      <c r="V7" s="6"/>
    </row>
    <row r="8" spans="1:22" ht="6.95" customHeight="1" x14ac:dyDescent="0.2">
      <c r="B8" s="57" t="s">
        <v>3</v>
      </c>
      <c r="C8" s="72">
        <v>6097116</v>
      </c>
      <c r="D8" s="72">
        <v>5298756</v>
      </c>
      <c r="E8" s="72">
        <v>2867760</v>
      </c>
      <c r="F8" s="72">
        <v>1734643</v>
      </c>
      <c r="G8" s="72">
        <v>696353</v>
      </c>
      <c r="H8" s="53">
        <v>86.905940447910126</v>
      </c>
      <c r="I8" s="53">
        <v>14985.13715</v>
      </c>
      <c r="J8" s="48">
        <v>161787</v>
      </c>
      <c r="K8" s="74">
        <v>849838</v>
      </c>
      <c r="L8" s="53">
        <v>9.8000000000000007</v>
      </c>
      <c r="M8" s="48">
        <v>129588</v>
      </c>
      <c r="N8" s="48">
        <v>391412</v>
      </c>
      <c r="O8" s="48">
        <v>115573</v>
      </c>
      <c r="P8" s="31"/>
      <c r="Q8" s="6"/>
      <c r="R8" s="6"/>
      <c r="S8" s="6"/>
      <c r="T8" s="6"/>
      <c r="U8" s="6"/>
      <c r="V8" s="6"/>
    </row>
    <row r="9" spans="1:22" ht="6.95" customHeight="1" x14ac:dyDescent="0.2">
      <c r="B9" s="57" t="s">
        <v>4</v>
      </c>
      <c r="C9" s="72">
        <v>6075818</v>
      </c>
      <c r="D9" s="72">
        <v>5225316</v>
      </c>
      <c r="E9" s="72">
        <v>2728676</v>
      </c>
      <c r="F9" s="72">
        <v>1757110</v>
      </c>
      <c r="G9" s="72">
        <v>739530</v>
      </c>
      <c r="H9" s="53">
        <v>86.00185193170698</v>
      </c>
      <c r="I9" s="53">
        <v>16117.349544999999</v>
      </c>
      <c r="J9" s="48">
        <v>183042</v>
      </c>
      <c r="K9" s="74">
        <v>841338</v>
      </c>
      <c r="L9" s="53">
        <v>10.8</v>
      </c>
      <c r="M9" s="48">
        <v>127627</v>
      </c>
      <c r="N9" s="48">
        <v>425954</v>
      </c>
      <c r="O9" s="48">
        <v>113879</v>
      </c>
      <c r="Q9" s="6"/>
      <c r="R9" s="6"/>
      <c r="S9" s="6"/>
      <c r="T9" s="6"/>
      <c r="U9" s="6"/>
      <c r="V9" s="6"/>
    </row>
    <row r="10" spans="1:22" ht="6.95" customHeight="1" x14ac:dyDescent="0.2">
      <c r="B10" s="57" t="s">
        <v>5</v>
      </c>
      <c r="C10" s="72">
        <v>5896530</v>
      </c>
      <c r="D10" s="72">
        <v>5125759</v>
      </c>
      <c r="E10" s="72">
        <v>2586258</v>
      </c>
      <c r="F10" s="72">
        <v>1768341</v>
      </c>
      <c r="G10" s="72">
        <v>771160</v>
      </c>
      <c r="H10" s="53">
        <v>86.928396870701917</v>
      </c>
      <c r="I10" s="53">
        <v>17171.796875</v>
      </c>
      <c r="J10" s="48">
        <v>234211</v>
      </c>
      <c r="K10" s="74">
        <v>1415165</v>
      </c>
      <c r="L10" s="53">
        <v>13.4</v>
      </c>
      <c r="M10" s="48">
        <v>127743</v>
      </c>
      <c r="N10" s="48">
        <v>337497</v>
      </c>
      <c r="O10" s="48">
        <v>71320</v>
      </c>
      <c r="Q10" s="6"/>
      <c r="R10" s="6"/>
      <c r="S10" s="6"/>
      <c r="T10" s="6"/>
      <c r="U10" s="6"/>
      <c r="V10" s="6"/>
    </row>
    <row r="11" spans="1:22" ht="6.95" customHeight="1" x14ac:dyDescent="0.2">
      <c r="B11" s="57" t="s">
        <v>13</v>
      </c>
      <c r="C11" s="72">
        <v>5884738</v>
      </c>
      <c r="D11" s="72">
        <v>5030241</v>
      </c>
      <c r="E11" s="72">
        <v>2496012</v>
      </c>
      <c r="F11" s="72">
        <v>1751866</v>
      </c>
      <c r="G11" s="72">
        <v>782363</v>
      </c>
      <c r="H11" s="53">
        <v>85.479438506863005</v>
      </c>
      <c r="I11" s="53">
        <v>17624.344915000001</v>
      </c>
      <c r="J11" s="48">
        <v>267385</v>
      </c>
      <c r="K11" s="74">
        <v>1099800</v>
      </c>
      <c r="L11" s="53">
        <v>14.777493399771306</v>
      </c>
      <c r="M11" s="48">
        <v>129597</v>
      </c>
      <c r="N11" s="48">
        <v>354951</v>
      </c>
      <c r="O11" s="48">
        <v>102564</v>
      </c>
      <c r="Q11" s="6"/>
      <c r="R11" s="6"/>
      <c r="S11" s="6"/>
      <c r="T11" s="6"/>
      <c r="U11" s="6"/>
      <c r="V11" s="6"/>
    </row>
    <row r="12" spans="1:22" ht="6.95" customHeight="1" x14ac:dyDescent="0.2">
      <c r="B12" s="57" t="s">
        <v>19</v>
      </c>
      <c r="C12" s="72">
        <v>6021342</v>
      </c>
      <c r="D12" s="72">
        <v>5102133</v>
      </c>
      <c r="E12" s="72">
        <v>2487271</v>
      </c>
      <c r="F12" s="72">
        <v>1765086</v>
      </c>
      <c r="G12" s="72">
        <v>849776</v>
      </c>
      <c r="H12" s="53">
        <v>84.734150626222529</v>
      </c>
      <c r="I12" s="53">
        <v>19269.309399000002</v>
      </c>
      <c r="J12" s="48">
        <v>302671</v>
      </c>
      <c r="K12" s="74">
        <v>1258200</v>
      </c>
      <c r="L12" s="53">
        <v>15.692021188072921</v>
      </c>
      <c r="M12" s="48">
        <v>148374</v>
      </c>
      <c r="N12" s="48">
        <v>356887</v>
      </c>
      <c r="O12" s="48">
        <v>111277</v>
      </c>
      <c r="Q12" s="6"/>
      <c r="R12" s="6"/>
      <c r="S12" s="6"/>
      <c r="T12" s="6"/>
      <c r="U12" s="6"/>
      <c r="V12" s="6"/>
    </row>
    <row r="13" spans="1:22" ht="6.95" customHeight="1" x14ac:dyDescent="0.2">
      <c r="B13" s="57" t="s">
        <v>20</v>
      </c>
      <c r="C13" s="72">
        <v>6132383</v>
      </c>
      <c r="D13" s="72">
        <v>5194228</v>
      </c>
      <c r="E13" s="72">
        <v>2517912</v>
      </c>
      <c r="F13" s="72">
        <v>1777293</v>
      </c>
      <c r="G13" s="72">
        <v>899023</v>
      </c>
      <c r="H13" s="53">
        <v>84.701624148393861</v>
      </c>
      <c r="I13" s="53">
        <v>21135.085021750001</v>
      </c>
      <c r="J13" s="48">
        <v>310690</v>
      </c>
      <c r="K13" s="74">
        <v>1536700</v>
      </c>
      <c r="L13" s="53">
        <v>15.441551448851046</v>
      </c>
      <c r="M13" s="48">
        <v>151856</v>
      </c>
      <c r="N13" s="48">
        <v>378651</v>
      </c>
      <c r="O13" s="48">
        <v>96958</v>
      </c>
      <c r="Q13" s="6"/>
      <c r="R13" s="6"/>
      <c r="S13" s="6"/>
      <c r="T13" s="6"/>
      <c r="U13" s="6"/>
      <c r="V13" s="6"/>
    </row>
    <row r="14" spans="1:22" ht="6.95" customHeight="1" x14ac:dyDescent="0.2">
      <c r="B14" s="57" t="s">
        <v>22</v>
      </c>
      <c r="C14" s="72">
        <v>7966186</v>
      </c>
      <c r="D14" s="72">
        <v>5982688</v>
      </c>
      <c r="E14" s="72">
        <v>3163962</v>
      </c>
      <c r="F14" s="72">
        <v>1837529</v>
      </c>
      <c r="G14" s="72">
        <v>981197</v>
      </c>
      <c r="H14" s="53">
        <v>75.101033292468898</v>
      </c>
      <c r="I14" s="53">
        <v>20401.82692625</v>
      </c>
      <c r="J14" s="48">
        <v>320828</v>
      </c>
      <c r="K14" s="74">
        <v>1646272.4539999999</v>
      </c>
      <c r="L14" s="53">
        <v>14.864385899154314</v>
      </c>
      <c r="M14" s="48">
        <v>148603</v>
      </c>
      <c r="N14" s="48">
        <v>1014553</v>
      </c>
      <c r="O14" s="48">
        <v>499514</v>
      </c>
      <c r="Q14" s="6"/>
      <c r="R14" s="6"/>
      <c r="S14" s="6"/>
      <c r="T14" s="6"/>
      <c r="U14" s="6"/>
      <c r="V14" s="6"/>
    </row>
    <row r="15" spans="1:22" ht="6.95" customHeight="1" x14ac:dyDescent="0.2">
      <c r="B15" s="57" t="s">
        <v>38</v>
      </c>
      <c r="C15" s="72">
        <v>6916239</v>
      </c>
      <c r="D15" s="72">
        <v>5923020</v>
      </c>
      <c r="E15" s="72">
        <v>3020067</v>
      </c>
      <c r="F15" s="72">
        <v>1884805</v>
      </c>
      <c r="G15" s="72">
        <v>1018148</v>
      </c>
      <c r="H15" s="53">
        <f>SUM(D15/C15*100)</f>
        <v>85.639319288995068</v>
      </c>
      <c r="I15" s="53">
        <v>27314.743167000001</v>
      </c>
      <c r="J15" s="48">
        <v>336914</v>
      </c>
      <c r="K15" s="74">
        <v>1646272.4539999999</v>
      </c>
      <c r="L15" s="53">
        <v>14.813893086741436</v>
      </c>
      <c r="M15" s="48">
        <v>153410</v>
      </c>
      <c r="N15" s="48">
        <v>397323</v>
      </c>
      <c r="O15" s="48">
        <v>105572</v>
      </c>
      <c r="Q15" s="6"/>
      <c r="R15" s="6"/>
      <c r="S15" s="6"/>
      <c r="T15" s="6"/>
      <c r="U15" s="6"/>
      <c r="V15" s="6"/>
    </row>
    <row r="16" spans="1:22" ht="6.95" customHeight="1" x14ac:dyDescent="0.2">
      <c r="A16" s="13"/>
      <c r="B16" s="57" t="s">
        <v>24</v>
      </c>
      <c r="C16" s="72">
        <f>SUM(D16,J16,M16,N16,O16)</f>
        <v>7663109</v>
      </c>
      <c r="D16" s="72">
        <v>5942743</v>
      </c>
      <c r="E16" s="72">
        <v>2909121</v>
      </c>
      <c r="F16" s="72">
        <v>1976128</v>
      </c>
      <c r="G16" s="72">
        <v>1057494</v>
      </c>
      <c r="H16" s="53">
        <f>SUM(D16/C16*100)</f>
        <v>77.550025714106368</v>
      </c>
      <c r="I16" s="53">
        <v>23869.233156999999</v>
      </c>
      <c r="J16" s="48">
        <v>433896</v>
      </c>
      <c r="K16" s="74">
        <v>2610170.7240299997</v>
      </c>
      <c r="L16" s="53">
        <v>18.287500363519577</v>
      </c>
      <c r="M16" s="48">
        <v>156110</v>
      </c>
      <c r="N16" s="48">
        <v>953596</v>
      </c>
      <c r="O16" s="48">
        <v>176764</v>
      </c>
      <c r="Q16" s="6"/>
      <c r="R16" s="6"/>
      <c r="S16" s="6"/>
      <c r="T16" s="6"/>
      <c r="U16" s="6"/>
      <c r="V16" s="6"/>
    </row>
    <row r="17" spans="1:22" ht="6.95" customHeight="1" x14ac:dyDescent="0.2">
      <c r="A17" s="14"/>
      <c r="B17" s="57" t="s">
        <v>34</v>
      </c>
      <c r="C17" s="72">
        <f>SUM(D17,J17,M17,N17,O17)</f>
        <v>7802330</v>
      </c>
      <c r="D17" s="72">
        <v>6194542</v>
      </c>
      <c r="E17" s="72">
        <v>2918231</v>
      </c>
      <c r="F17" s="72">
        <v>2112932</v>
      </c>
      <c r="G17" s="72">
        <v>1163379</v>
      </c>
      <c r="H17" s="53">
        <f>SUM(D17/C17*100)</f>
        <v>79.3934888680689</v>
      </c>
      <c r="I17" s="55">
        <v>28275.868043999999</v>
      </c>
      <c r="J17" s="48">
        <v>479841</v>
      </c>
      <c r="K17" s="74">
        <v>3106737.7066700002</v>
      </c>
      <c r="L17" s="55">
        <v>16.1107453867202</v>
      </c>
      <c r="M17" s="48">
        <v>156961</v>
      </c>
      <c r="N17" s="48">
        <v>786018</v>
      </c>
      <c r="O17" s="48">
        <v>184968</v>
      </c>
      <c r="Q17" s="6"/>
      <c r="R17" s="6"/>
      <c r="S17" s="6"/>
      <c r="T17" s="6"/>
      <c r="U17" s="6"/>
      <c r="V17" s="6"/>
    </row>
    <row r="18" spans="1:22" ht="6.95" customHeight="1" x14ac:dyDescent="0.2">
      <c r="A18" s="14"/>
      <c r="B18" s="57" t="s">
        <v>37</v>
      </c>
      <c r="C18" s="73">
        <v>7739655</v>
      </c>
      <c r="D18" s="73">
        <v>6198505</v>
      </c>
      <c r="E18" s="73">
        <v>2793478</v>
      </c>
      <c r="F18" s="73">
        <v>2127230</v>
      </c>
      <c r="G18" s="73">
        <v>1277797</v>
      </c>
      <c r="H18" s="64">
        <v>80.087613724384354</v>
      </c>
      <c r="I18" s="64">
        <v>28059.278146310004</v>
      </c>
      <c r="J18" s="63">
        <v>445766</v>
      </c>
      <c r="K18" s="73">
        <v>4814272.8</v>
      </c>
      <c r="L18" s="64">
        <v>17.282514677494458</v>
      </c>
      <c r="M18" s="63">
        <v>142003</v>
      </c>
      <c r="N18" s="63">
        <v>628371</v>
      </c>
      <c r="O18" s="63">
        <v>325010</v>
      </c>
      <c r="Q18" s="6"/>
      <c r="R18" s="6"/>
      <c r="S18" s="6"/>
      <c r="T18" s="6"/>
      <c r="U18" s="6"/>
      <c r="V18" s="6"/>
    </row>
    <row r="19" spans="1:22" ht="6.95" customHeight="1" x14ac:dyDescent="0.2">
      <c r="A19" s="14"/>
      <c r="B19" s="57" t="s">
        <v>39</v>
      </c>
      <c r="C19" s="73">
        <v>7702378</v>
      </c>
      <c r="D19" s="73">
        <v>6133087</v>
      </c>
      <c r="E19" s="73">
        <v>2691748</v>
      </c>
      <c r="F19" s="73">
        <v>2086986</v>
      </c>
      <c r="G19" s="73">
        <v>1354353</v>
      </c>
      <c r="H19" s="64">
        <v>79.625889562937573</v>
      </c>
      <c r="I19" s="64">
        <v>31890.580939149997</v>
      </c>
      <c r="J19" s="63">
        <v>525015</v>
      </c>
      <c r="K19" s="73">
        <v>4558743.3</v>
      </c>
      <c r="L19" s="64">
        <v>19.769282124448029</v>
      </c>
      <c r="M19" s="63">
        <v>136645</v>
      </c>
      <c r="N19" s="63">
        <v>756154</v>
      </c>
      <c r="O19" s="63">
        <v>151477</v>
      </c>
      <c r="Q19" s="6"/>
      <c r="R19" s="6"/>
      <c r="S19" s="6"/>
      <c r="T19" s="6"/>
      <c r="U19" s="6"/>
      <c r="V19" s="6"/>
    </row>
    <row r="20" spans="1:22" ht="12" customHeight="1" x14ac:dyDescent="0.2">
      <c r="A20" s="14"/>
      <c r="B20" s="78" t="s">
        <v>2</v>
      </c>
      <c r="C20" s="49"/>
      <c r="D20" s="49"/>
      <c r="E20" s="50"/>
      <c r="F20" s="50"/>
      <c r="G20" s="50"/>
      <c r="H20" s="54"/>
      <c r="I20" s="54"/>
      <c r="J20" s="50"/>
      <c r="K20" s="54"/>
      <c r="L20" s="54"/>
      <c r="M20" s="50"/>
      <c r="N20" s="50"/>
      <c r="O20" s="50"/>
      <c r="Q20" s="6"/>
      <c r="R20" s="6"/>
      <c r="S20" s="6"/>
      <c r="T20" s="6"/>
      <c r="U20" s="6"/>
      <c r="V20" s="6"/>
    </row>
    <row r="21" spans="1:22" ht="6.95" customHeight="1" x14ac:dyDescent="0.2">
      <c r="A21" s="14"/>
      <c r="B21" s="58" t="s">
        <v>3</v>
      </c>
      <c r="C21" s="75">
        <v>42917</v>
      </c>
      <c r="D21" s="75">
        <v>37838</v>
      </c>
      <c r="E21" s="50">
        <v>20532</v>
      </c>
      <c r="F21" s="50">
        <v>13165</v>
      </c>
      <c r="G21" s="50">
        <v>4141</v>
      </c>
      <c r="H21" s="54">
        <v>88.165528811426711</v>
      </c>
      <c r="I21" s="54">
        <v>100.513955</v>
      </c>
      <c r="J21" s="50">
        <v>1110</v>
      </c>
      <c r="K21" s="54">
        <v>5500</v>
      </c>
      <c r="L21" s="54">
        <v>5.0999999999999996</v>
      </c>
      <c r="M21" s="50">
        <v>548</v>
      </c>
      <c r="N21" s="50">
        <v>2478</v>
      </c>
      <c r="O21" s="50">
        <v>943</v>
      </c>
      <c r="Q21" s="6"/>
      <c r="R21" s="6"/>
      <c r="S21" s="6"/>
      <c r="T21" s="6"/>
      <c r="U21" s="6"/>
      <c r="V21" s="6"/>
    </row>
    <row r="22" spans="1:22" ht="6.95" customHeight="1" x14ac:dyDescent="0.2">
      <c r="A22" s="14"/>
      <c r="B22" s="58" t="s">
        <v>4</v>
      </c>
      <c r="C22" s="75">
        <v>44153</v>
      </c>
      <c r="D22" s="75">
        <v>38325</v>
      </c>
      <c r="E22" s="50">
        <v>19682</v>
      </c>
      <c r="F22" s="50">
        <v>13714</v>
      </c>
      <c r="G22" s="50">
        <v>4929</v>
      </c>
      <c r="H22" s="54">
        <v>86.800443910946029</v>
      </c>
      <c r="I22" s="54">
        <v>113.13242</v>
      </c>
      <c r="J22" s="50">
        <v>1569</v>
      </c>
      <c r="K22" s="54">
        <v>7000</v>
      </c>
      <c r="L22" s="54">
        <v>7</v>
      </c>
      <c r="M22" s="50">
        <v>449</v>
      </c>
      <c r="N22" s="50">
        <v>2686</v>
      </c>
      <c r="O22" s="50">
        <v>1124</v>
      </c>
      <c r="Q22" s="6"/>
      <c r="R22" s="6"/>
      <c r="S22" s="6"/>
      <c r="T22" s="6"/>
      <c r="U22" s="6"/>
      <c r="V22" s="6"/>
    </row>
    <row r="23" spans="1:22" ht="6.95" customHeight="1" x14ac:dyDescent="0.2">
      <c r="A23" s="14"/>
      <c r="B23" s="58" t="s">
        <v>5</v>
      </c>
      <c r="C23" s="75">
        <v>44954</v>
      </c>
      <c r="D23" s="75">
        <v>36016</v>
      </c>
      <c r="E23" s="50">
        <v>17080</v>
      </c>
      <c r="F23" s="50">
        <v>13755</v>
      </c>
      <c r="G23" s="50">
        <v>5181</v>
      </c>
      <c r="H23" s="54">
        <v>80.117453396805629</v>
      </c>
      <c r="I23" s="54">
        <v>121.70739500000001</v>
      </c>
      <c r="J23" s="50">
        <v>3216</v>
      </c>
      <c r="K23" s="54">
        <v>16264</v>
      </c>
      <c r="L23" s="54">
        <v>14.3</v>
      </c>
      <c r="M23" s="50">
        <v>484</v>
      </c>
      <c r="N23" s="50">
        <v>4229</v>
      </c>
      <c r="O23" s="50">
        <v>1009</v>
      </c>
      <c r="Q23" s="6"/>
      <c r="R23" s="6"/>
      <c r="S23" s="6"/>
      <c r="T23" s="6"/>
      <c r="U23" s="6"/>
      <c r="V23" s="6"/>
    </row>
    <row r="24" spans="1:22" ht="6.95" customHeight="1" x14ac:dyDescent="0.2">
      <c r="A24" s="14"/>
      <c r="B24" s="58" t="s">
        <v>13</v>
      </c>
      <c r="C24" s="75">
        <v>43327</v>
      </c>
      <c r="D24" s="75">
        <v>34393</v>
      </c>
      <c r="E24" s="50">
        <v>15995</v>
      </c>
      <c r="F24" s="50">
        <v>13233</v>
      </c>
      <c r="G24" s="50">
        <v>5165</v>
      </c>
      <c r="H24" s="54">
        <v>79.380063240012007</v>
      </c>
      <c r="I24" s="54">
        <v>122.48744000000001</v>
      </c>
      <c r="J24" s="50">
        <v>2723</v>
      </c>
      <c r="K24" s="54">
        <v>15000</v>
      </c>
      <c r="L24" s="54">
        <v>11.8</v>
      </c>
      <c r="M24" s="50">
        <v>562</v>
      </c>
      <c r="N24" s="50">
        <v>4042</v>
      </c>
      <c r="O24" s="50">
        <v>1607</v>
      </c>
      <c r="Q24" s="6"/>
      <c r="R24" s="6"/>
      <c r="S24" s="6"/>
      <c r="T24" s="6"/>
      <c r="U24" s="6"/>
      <c r="V24" s="6"/>
    </row>
    <row r="25" spans="1:22" ht="6.95" customHeight="1" x14ac:dyDescent="0.2">
      <c r="B25" s="58" t="s">
        <v>19</v>
      </c>
      <c r="C25" s="75">
        <v>41245</v>
      </c>
      <c r="D25" s="75">
        <v>34141</v>
      </c>
      <c r="E25" s="50">
        <v>16438</v>
      </c>
      <c r="F25" s="50">
        <v>12332</v>
      </c>
      <c r="G25" s="50">
        <v>5371</v>
      </c>
      <c r="H25" s="54">
        <v>82.776094072008732</v>
      </c>
      <c r="I25" s="54">
        <v>133.12714</v>
      </c>
      <c r="J25" s="50">
        <v>2487</v>
      </c>
      <c r="K25" s="54">
        <v>14000</v>
      </c>
      <c r="L25" s="54">
        <v>10.328073089700997</v>
      </c>
      <c r="M25" s="50">
        <v>730</v>
      </c>
      <c r="N25" s="50">
        <v>2920</v>
      </c>
      <c r="O25" s="50">
        <v>967</v>
      </c>
    </row>
    <row r="26" spans="1:22" ht="6.95" customHeight="1" x14ac:dyDescent="0.2">
      <c r="B26" s="58" t="s">
        <v>20</v>
      </c>
      <c r="C26" s="75">
        <v>43512</v>
      </c>
      <c r="D26" s="75">
        <v>36747</v>
      </c>
      <c r="E26" s="50">
        <v>16535</v>
      </c>
      <c r="F26" s="50">
        <v>13813</v>
      </c>
      <c r="G26" s="50">
        <v>6399</v>
      </c>
      <c r="H26" s="54">
        <v>84.452564809707667</v>
      </c>
      <c r="I26" s="54">
        <v>143.527917</v>
      </c>
      <c r="J26" s="50">
        <v>1842</v>
      </c>
      <c r="K26" s="54">
        <v>19000</v>
      </c>
      <c r="L26" s="54">
        <v>7.2173027192226318</v>
      </c>
      <c r="M26" s="50">
        <v>837</v>
      </c>
      <c r="N26" s="50">
        <v>3051</v>
      </c>
      <c r="O26" s="50">
        <v>1035</v>
      </c>
    </row>
    <row r="27" spans="1:22" ht="6.95" customHeight="1" x14ac:dyDescent="0.2">
      <c r="B27" s="58" t="s">
        <v>22</v>
      </c>
      <c r="C27" s="75">
        <v>63077</v>
      </c>
      <c r="D27" s="75">
        <v>42961</v>
      </c>
      <c r="E27" s="50">
        <v>21090</v>
      </c>
      <c r="F27" s="50">
        <v>14731</v>
      </c>
      <c r="G27" s="50">
        <v>7140</v>
      </c>
      <c r="H27" s="54">
        <v>68.108819379488565</v>
      </c>
      <c r="I27" s="54">
        <v>148.84290100000001</v>
      </c>
      <c r="J27" s="50">
        <v>2202</v>
      </c>
      <c r="K27" s="54">
        <v>11500</v>
      </c>
      <c r="L27" s="54">
        <v>8</v>
      </c>
      <c r="M27" s="50">
        <v>861</v>
      </c>
      <c r="N27" s="50">
        <v>11575</v>
      </c>
      <c r="O27" s="50">
        <v>5478</v>
      </c>
    </row>
    <row r="28" spans="1:22" ht="6.95" customHeight="1" x14ac:dyDescent="0.2">
      <c r="B28" s="58" t="s">
        <v>23</v>
      </c>
      <c r="C28" s="75">
        <v>48833</v>
      </c>
      <c r="D28" s="75">
        <v>41551</v>
      </c>
      <c r="E28" s="50">
        <v>19226</v>
      </c>
      <c r="F28" s="50">
        <v>15006</v>
      </c>
      <c r="G28" s="50">
        <v>7319</v>
      </c>
      <c r="H28" s="54">
        <v>85.087952818790569</v>
      </c>
      <c r="I28" s="54">
        <v>182.04501000000002</v>
      </c>
      <c r="J28" s="50">
        <v>1650</v>
      </c>
      <c r="K28" s="54">
        <v>11500</v>
      </c>
      <c r="L28" s="54">
        <v>5.4956035171862512</v>
      </c>
      <c r="M28" s="50">
        <v>1120</v>
      </c>
      <c r="N28" s="50">
        <v>3224</v>
      </c>
      <c r="O28" s="50">
        <v>1288</v>
      </c>
    </row>
    <row r="29" spans="1:22" ht="6.95" customHeight="1" x14ac:dyDescent="0.2">
      <c r="B29" s="58" t="s">
        <v>24</v>
      </c>
      <c r="C29" s="75">
        <v>56817</v>
      </c>
      <c r="D29" s="75">
        <v>40646</v>
      </c>
      <c r="E29" s="50">
        <v>17945</v>
      </c>
      <c r="F29" s="50">
        <v>15272</v>
      </c>
      <c r="G29" s="50">
        <v>7429</v>
      </c>
      <c r="H29" s="54">
        <v>71.5384479997184</v>
      </c>
      <c r="I29" s="54">
        <v>170.3</v>
      </c>
      <c r="J29" s="50">
        <v>3893</v>
      </c>
      <c r="K29" s="54">
        <v>26775.128199999999</v>
      </c>
      <c r="L29" s="54">
        <v>12.178945721883309</v>
      </c>
      <c r="M29" s="50">
        <v>1268</v>
      </c>
      <c r="N29" s="50">
        <v>8928</v>
      </c>
      <c r="O29" s="50">
        <v>2082</v>
      </c>
    </row>
    <row r="30" spans="1:22" ht="6.95" customHeight="1" x14ac:dyDescent="0.2">
      <c r="B30" s="58" t="s">
        <v>40</v>
      </c>
      <c r="C30" s="75">
        <f t="shared" ref="C30" si="0">SUM(D30,J30,M30,N30,O30)</f>
        <v>59372</v>
      </c>
      <c r="D30" s="75">
        <v>41929</v>
      </c>
      <c r="E30" s="50">
        <v>17712</v>
      </c>
      <c r="F30" s="50">
        <v>15733</v>
      </c>
      <c r="G30" s="50">
        <v>8484</v>
      </c>
      <c r="H30" s="54">
        <v>70.620831368321774</v>
      </c>
      <c r="I30" s="54">
        <v>104.04856700000001</v>
      </c>
      <c r="J30" s="50">
        <v>4548</v>
      </c>
      <c r="K30" s="54">
        <v>33000</v>
      </c>
      <c r="L30" s="54">
        <v>13.471963032080334</v>
      </c>
      <c r="M30" s="50">
        <v>1401</v>
      </c>
      <c r="N30" s="50">
        <v>9395</v>
      </c>
      <c r="O30" s="50">
        <v>2099</v>
      </c>
    </row>
    <row r="31" spans="1:22" ht="6.95" customHeight="1" x14ac:dyDescent="0.2">
      <c r="B31" s="58" t="s">
        <v>37</v>
      </c>
      <c r="C31" s="76">
        <v>60400</v>
      </c>
      <c r="D31" s="76">
        <v>41309</v>
      </c>
      <c r="E31" s="65">
        <v>16535</v>
      </c>
      <c r="F31" s="65">
        <v>15599</v>
      </c>
      <c r="G31" s="65">
        <v>9175</v>
      </c>
      <c r="H31" s="66">
        <v>68.392384105960261</v>
      </c>
      <c r="I31" s="67">
        <v>153.05516</v>
      </c>
      <c r="J31" s="65">
        <v>3426</v>
      </c>
      <c r="K31" s="67">
        <v>37000.800000000003</v>
      </c>
      <c r="L31" s="67">
        <v>9.8786078832790292</v>
      </c>
      <c r="M31" s="65">
        <v>1182</v>
      </c>
      <c r="N31" s="65">
        <v>10644</v>
      </c>
      <c r="O31" s="65">
        <v>3839</v>
      </c>
    </row>
    <row r="32" spans="1:22" ht="6.95" customHeight="1" x14ac:dyDescent="0.2">
      <c r="B32" s="58" t="s">
        <v>41</v>
      </c>
      <c r="C32" s="76">
        <v>55521</v>
      </c>
      <c r="D32" s="76">
        <v>36901</v>
      </c>
      <c r="E32" s="65">
        <v>13765</v>
      </c>
      <c r="F32" s="65">
        <v>13840</v>
      </c>
      <c r="G32" s="68">
        <v>9296</v>
      </c>
      <c r="H32" s="66">
        <v>66.463140073125487</v>
      </c>
      <c r="I32" s="67">
        <v>225.83891081311344</v>
      </c>
      <c r="J32" s="65">
        <v>5717</v>
      </c>
      <c r="K32" s="67">
        <v>44915</v>
      </c>
      <c r="L32" s="67">
        <v>15.548846823324631</v>
      </c>
      <c r="M32" s="65">
        <v>1037</v>
      </c>
      <c r="N32" s="65">
        <v>10454</v>
      </c>
      <c r="O32" s="65">
        <v>1412</v>
      </c>
    </row>
    <row r="33" spans="2:22" ht="12" customHeight="1" x14ac:dyDescent="0.2">
      <c r="B33" s="78" t="s">
        <v>35</v>
      </c>
      <c r="C33" s="48"/>
      <c r="D33" s="48"/>
      <c r="E33" s="50"/>
      <c r="F33" s="50"/>
      <c r="G33" s="50"/>
      <c r="H33" s="54"/>
      <c r="I33" s="54"/>
      <c r="J33" s="50"/>
      <c r="K33" s="54"/>
      <c r="L33" s="54"/>
      <c r="M33" s="50"/>
      <c r="N33" s="50"/>
      <c r="O33" s="50"/>
      <c r="Q33" s="7"/>
      <c r="R33" s="7"/>
      <c r="S33" s="7"/>
      <c r="T33" s="7"/>
      <c r="U33" s="7"/>
      <c r="V33" s="7"/>
    </row>
    <row r="34" spans="2:22" ht="6.95" customHeight="1" x14ac:dyDescent="0.2">
      <c r="B34" s="59" t="s">
        <v>3</v>
      </c>
      <c r="C34" s="75">
        <v>31607</v>
      </c>
      <c r="D34" s="75">
        <v>21029</v>
      </c>
      <c r="E34" s="50">
        <v>12151</v>
      </c>
      <c r="F34" s="50">
        <v>6845</v>
      </c>
      <c r="G34" s="50">
        <v>2033</v>
      </c>
      <c r="H34" s="54">
        <v>66.53273009143544</v>
      </c>
      <c r="I34" s="54">
        <v>47.512985</v>
      </c>
      <c r="J34" s="50">
        <v>1705</v>
      </c>
      <c r="K34" s="54">
        <v>8500</v>
      </c>
      <c r="L34" s="54">
        <v>3.6</v>
      </c>
      <c r="M34" s="50">
        <v>168</v>
      </c>
      <c r="N34" s="50">
        <v>7262</v>
      </c>
      <c r="O34" s="50">
        <v>1443</v>
      </c>
      <c r="Q34" s="7"/>
      <c r="R34" s="7"/>
      <c r="S34" s="7"/>
      <c r="T34" s="7"/>
      <c r="U34" s="7"/>
      <c r="V34" s="7"/>
    </row>
    <row r="35" spans="2:22" ht="6.95" customHeight="1" x14ac:dyDescent="0.2">
      <c r="B35" s="58" t="s">
        <v>4</v>
      </c>
      <c r="C35" s="75">
        <v>33131</v>
      </c>
      <c r="D35" s="75">
        <v>21725</v>
      </c>
      <c r="E35" s="50">
        <v>11645</v>
      </c>
      <c r="F35" s="50">
        <v>7393</v>
      </c>
      <c r="G35" s="50">
        <v>2687</v>
      </c>
      <c r="H35" s="54">
        <v>65.573028281669735</v>
      </c>
      <c r="I35" s="54">
        <v>60.681910000000002</v>
      </c>
      <c r="J35" s="50">
        <v>2158</v>
      </c>
      <c r="K35" s="54">
        <v>8500</v>
      </c>
      <c r="L35" s="54">
        <v>4.4000000000000004</v>
      </c>
      <c r="M35" s="50">
        <v>128</v>
      </c>
      <c r="N35" s="50">
        <v>7517</v>
      </c>
      <c r="O35" s="50">
        <v>1603</v>
      </c>
      <c r="Q35" s="7"/>
      <c r="R35" s="7"/>
      <c r="S35" s="7"/>
      <c r="T35" s="7"/>
      <c r="U35" s="7"/>
      <c r="V35" s="7"/>
    </row>
    <row r="36" spans="2:22" ht="6.95" customHeight="1" x14ac:dyDescent="0.2">
      <c r="B36" s="58" t="s">
        <v>5</v>
      </c>
      <c r="C36" s="75">
        <v>29959</v>
      </c>
      <c r="D36" s="75">
        <v>20801</v>
      </c>
      <c r="E36" s="50">
        <v>10283</v>
      </c>
      <c r="F36" s="50">
        <v>7461</v>
      </c>
      <c r="G36" s="50">
        <v>3057</v>
      </c>
      <c r="H36" s="54">
        <v>69.431556460496012</v>
      </c>
      <c r="I36" s="54">
        <v>68.532494999999997</v>
      </c>
      <c r="J36" s="50">
        <v>2708</v>
      </c>
      <c r="K36" s="54">
        <v>11028</v>
      </c>
      <c r="L36" s="54">
        <v>5.2</v>
      </c>
      <c r="M36" s="50">
        <v>161</v>
      </c>
      <c r="N36" s="50">
        <v>5543</v>
      </c>
      <c r="O36" s="50">
        <v>746</v>
      </c>
      <c r="Q36" s="7"/>
      <c r="R36" s="7"/>
      <c r="S36" s="7"/>
      <c r="T36" s="7"/>
      <c r="U36" s="7"/>
      <c r="V36" s="7"/>
    </row>
    <row r="37" spans="2:22" ht="6.95" customHeight="1" x14ac:dyDescent="0.2">
      <c r="B37" s="58" t="s">
        <v>13</v>
      </c>
      <c r="C37" s="75">
        <v>34178</v>
      </c>
      <c r="D37" s="75">
        <v>22332</v>
      </c>
      <c r="E37" s="50">
        <v>11278</v>
      </c>
      <c r="F37" s="50">
        <v>7853</v>
      </c>
      <c r="G37" s="50">
        <v>3201</v>
      </c>
      <c r="H37" s="54">
        <v>65.340277371408504</v>
      </c>
      <c r="I37" s="54">
        <v>71.999015</v>
      </c>
      <c r="J37" s="50">
        <v>3419</v>
      </c>
      <c r="K37" s="54">
        <v>11000</v>
      </c>
      <c r="L37" s="54">
        <v>6</v>
      </c>
      <c r="M37" s="50">
        <v>155</v>
      </c>
      <c r="N37" s="50">
        <v>7228</v>
      </c>
      <c r="O37" s="50">
        <v>1044</v>
      </c>
      <c r="Q37" s="7"/>
      <c r="R37" s="7"/>
      <c r="S37" s="7"/>
      <c r="T37" s="7"/>
      <c r="U37" s="7"/>
      <c r="V37" s="7"/>
    </row>
    <row r="38" spans="2:22" ht="6.95" customHeight="1" x14ac:dyDescent="0.2">
      <c r="B38" s="58" t="s">
        <v>19</v>
      </c>
      <c r="C38" s="75">
        <v>38913</v>
      </c>
      <c r="D38" s="75">
        <v>24392</v>
      </c>
      <c r="E38" s="50">
        <v>11627</v>
      </c>
      <c r="F38" s="50">
        <v>8877</v>
      </c>
      <c r="G38" s="50">
        <v>3888</v>
      </c>
      <c r="H38" s="54">
        <v>62.683421992650267</v>
      </c>
      <c r="I38" s="54">
        <v>87.190394999999995</v>
      </c>
      <c r="J38" s="50">
        <v>5103</v>
      </c>
      <c r="K38" s="54">
        <v>13872</v>
      </c>
      <c r="L38" s="54">
        <v>8.2981006894757385</v>
      </c>
      <c r="M38" s="50">
        <v>273</v>
      </c>
      <c r="N38" s="50">
        <v>8065</v>
      </c>
      <c r="O38" s="50">
        <v>1080</v>
      </c>
      <c r="Q38" s="7"/>
      <c r="R38" s="7"/>
      <c r="S38" s="7"/>
      <c r="T38" s="7"/>
      <c r="U38" s="7"/>
      <c r="V38" s="7"/>
    </row>
    <row r="39" spans="2:22" ht="6.95" customHeight="1" x14ac:dyDescent="0.2">
      <c r="B39" s="58" t="s">
        <v>20</v>
      </c>
      <c r="C39" s="75">
        <v>46147</v>
      </c>
      <c r="D39" s="75">
        <v>29782</v>
      </c>
      <c r="E39" s="50">
        <v>12585</v>
      </c>
      <c r="F39" s="50">
        <v>11751</v>
      </c>
      <c r="G39" s="50">
        <v>5446</v>
      </c>
      <c r="H39" s="54">
        <v>64.537239690554088</v>
      </c>
      <c r="I39" s="54">
        <v>116.345113</v>
      </c>
      <c r="J39" s="50">
        <v>2621</v>
      </c>
      <c r="K39" s="54">
        <v>27056</v>
      </c>
      <c r="L39" s="54">
        <v>4.0452525003086803</v>
      </c>
      <c r="M39" s="50">
        <v>326</v>
      </c>
      <c r="N39" s="50">
        <v>12498</v>
      </c>
      <c r="O39" s="50">
        <v>920</v>
      </c>
      <c r="Q39" s="7"/>
      <c r="R39" s="7"/>
      <c r="S39" s="7"/>
      <c r="T39" s="7"/>
      <c r="U39" s="7"/>
      <c r="V39" s="7"/>
    </row>
    <row r="40" spans="2:22" ht="6.95" customHeight="1" x14ac:dyDescent="0.2">
      <c r="B40" s="58" t="s">
        <v>22</v>
      </c>
      <c r="C40" s="75">
        <v>94552</v>
      </c>
      <c r="D40" s="75">
        <v>34596</v>
      </c>
      <c r="E40" s="50">
        <v>14580</v>
      </c>
      <c r="F40" s="50">
        <v>13312</v>
      </c>
      <c r="G40" s="50">
        <v>6704</v>
      </c>
      <c r="H40" s="54">
        <v>36.58938996531009</v>
      </c>
      <c r="I40" s="54">
        <v>138.60479799999999</v>
      </c>
      <c r="J40" s="50">
        <v>2812</v>
      </c>
      <c r="K40" s="54">
        <v>13528</v>
      </c>
      <c r="L40" s="54">
        <v>3.9</v>
      </c>
      <c r="M40" s="50">
        <v>314</v>
      </c>
      <c r="N40" s="50">
        <v>45147</v>
      </c>
      <c r="O40" s="50">
        <v>11683</v>
      </c>
      <c r="Q40" s="7"/>
      <c r="R40" s="7"/>
      <c r="S40" s="7"/>
      <c r="T40" s="7"/>
      <c r="U40" s="7"/>
      <c r="V40" s="7"/>
    </row>
    <row r="41" spans="2:22" ht="6.95" customHeight="1" x14ac:dyDescent="0.2">
      <c r="B41" s="58" t="s">
        <v>23</v>
      </c>
      <c r="C41" s="75">
        <v>55684</v>
      </c>
      <c r="D41" s="75">
        <v>36571</v>
      </c>
      <c r="E41" s="50">
        <v>12723</v>
      </c>
      <c r="F41" s="50">
        <v>15541</v>
      </c>
      <c r="G41" s="50">
        <v>8307</v>
      </c>
      <c r="H41" s="54">
        <v>65.675957186983695</v>
      </c>
      <c r="I41" s="54">
        <v>187.85244399999999</v>
      </c>
      <c r="J41" s="50">
        <v>3279</v>
      </c>
      <c r="K41" s="54">
        <v>13528</v>
      </c>
      <c r="L41" s="54">
        <v>4.2350114948466926</v>
      </c>
      <c r="M41" s="50">
        <v>311</v>
      </c>
      <c r="N41" s="50">
        <v>14425</v>
      </c>
      <c r="O41" s="50">
        <v>1098</v>
      </c>
    </row>
    <row r="42" spans="2:22" ht="6.95" customHeight="1" x14ac:dyDescent="0.2">
      <c r="B42" s="58" t="s">
        <v>24</v>
      </c>
      <c r="C42" s="75">
        <v>91368</v>
      </c>
      <c r="D42" s="75">
        <v>42634</v>
      </c>
      <c r="E42" s="50">
        <v>12538</v>
      </c>
      <c r="F42" s="50">
        <v>19726</v>
      </c>
      <c r="G42" s="50">
        <v>10370</v>
      </c>
      <c r="H42" s="54">
        <v>46.661850976271779</v>
      </c>
      <c r="I42" s="54">
        <v>187.65448499999999</v>
      </c>
      <c r="J42" s="50">
        <v>5015</v>
      </c>
      <c r="K42" s="54">
        <v>32072.048999999999</v>
      </c>
      <c r="L42" s="54">
        <v>6.2874551791579947</v>
      </c>
      <c r="M42" s="50">
        <v>386</v>
      </c>
      <c r="N42" s="50">
        <v>41869</v>
      </c>
      <c r="O42" s="50">
        <v>1464</v>
      </c>
    </row>
    <row r="43" spans="2:22" ht="6.95" customHeight="1" x14ac:dyDescent="0.2">
      <c r="B43" s="58" t="s">
        <v>34</v>
      </c>
      <c r="C43" s="75">
        <f>SUM(D43,J43,M43,N43,O43)</f>
        <v>82255</v>
      </c>
      <c r="D43" s="75">
        <v>44623</v>
      </c>
      <c r="E43" s="50">
        <v>11341</v>
      </c>
      <c r="F43" s="50">
        <v>21106</v>
      </c>
      <c r="G43" s="50">
        <v>12176</v>
      </c>
      <c r="H43" s="54">
        <v>54.249589690596316</v>
      </c>
      <c r="I43" s="54">
        <v>129.188355</v>
      </c>
      <c r="J43" s="50">
        <v>5652</v>
      </c>
      <c r="K43" s="54">
        <v>44500</v>
      </c>
      <c r="L43" s="54">
        <v>6.7772222022374908</v>
      </c>
      <c r="M43" s="50">
        <v>315</v>
      </c>
      <c r="N43" s="50">
        <v>29784</v>
      </c>
      <c r="O43" s="50">
        <v>1881</v>
      </c>
    </row>
    <row r="44" spans="2:22" ht="6.95" customHeight="1" x14ac:dyDescent="0.2">
      <c r="B44" s="58" t="s">
        <v>37</v>
      </c>
      <c r="C44" s="76">
        <v>68284</v>
      </c>
      <c r="D44" s="76">
        <v>42213</v>
      </c>
      <c r="E44" s="65">
        <v>9626</v>
      </c>
      <c r="F44" s="65">
        <v>19499</v>
      </c>
      <c r="G44" s="65">
        <v>13088</v>
      </c>
      <c r="H44" s="66">
        <v>61.819752797141348</v>
      </c>
      <c r="I44" s="67">
        <v>216.130055</v>
      </c>
      <c r="J44" s="65">
        <v>2802</v>
      </c>
      <c r="K44" s="67">
        <v>30261.599999999999</v>
      </c>
      <c r="L44" s="67">
        <v>3.1994701805268506</v>
      </c>
      <c r="M44" s="65">
        <v>294</v>
      </c>
      <c r="N44" s="65">
        <v>19797</v>
      </c>
      <c r="O44" s="65">
        <v>3178</v>
      </c>
    </row>
    <row r="45" spans="2:22" ht="8.4499999999999993" customHeight="1" x14ac:dyDescent="0.2">
      <c r="B45" s="60" t="s">
        <v>41</v>
      </c>
      <c r="C45" s="79">
        <v>67484</v>
      </c>
      <c r="D45" s="79">
        <v>39084</v>
      </c>
      <c r="E45" s="69">
        <v>8429</v>
      </c>
      <c r="F45" s="69">
        <v>16053</v>
      </c>
      <c r="G45" s="69">
        <v>14602</v>
      </c>
      <c r="H45" s="70">
        <v>57.915950447513488</v>
      </c>
      <c r="I45" s="71">
        <v>282.61917578913807</v>
      </c>
      <c r="J45" s="69">
        <v>3960</v>
      </c>
      <c r="K45" s="71">
        <v>37202</v>
      </c>
      <c r="L45" s="71">
        <v>4.4275491949910553</v>
      </c>
      <c r="M45" s="69">
        <v>257</v>
      </c>
      <c r="N45" s="69">
        <v>23117</v>
      </c>
      <c r="O45" s="69">
        <v>1066</v>
      </c>
    </row>
    <row r="46" spans="2:22" ht="9" customHeight="1" x14ac:dyDescent="0.2">
      <c r="B46" s="61" t="s">
        <v>30</v>
      </c>
      <c r="C46" s="24"/>
      <c r="D46" s="24"/>
      <c r="E46" s="24"/>
      <c r="F46" s="24"/>
      <c r="G46" s="24"/>
      <c r="H46" s="24"/>
      <c r="I46" s="30"/>
      <c r="J46" s="24"/>
      <c r="K46" s="24"/>
      <c r="L46" s="25"/>
      <c r="M46" s="24"/>
      <c r="N46" s="24"/>
      <c r="O46" s="24"/>
    </row>
    <row r="47" spans="2:22" ht="33" customHeight="1" x14ac:dyDescent="0.2">
      <c r="B47" s="90" t="s">
        <v>43</v>
      </c>
      <c r="C47" s="91"/>
      <c r="D47" s="91"/>
      <c r="E47" s="91"/>
      <c r="F47" s="91"/>
      <c r="G47" s="91"/>
      <c r="H47" s="91"/>
      <c r="I47" s="91"/>
      <c r="J47" s="91"/>
      <c r="K47" s="91"/>
      <c r="L47" s="91"/>
      <c r="M47" s="91"/>
      <c r="N47" s="91"/>
      <c r="O47" s="91"/>
    </row>
    <row r="48" spans="2:22" ht="24" customHeight="1" x14ac:dyDescent="0.2">
      <c r="B48" s="92" t="s">
        <v>42</v>
      </c>
      <c r="C48" s="93"/>
      <c r="D48" s="93"/>
      <c r="E48" s="93"/>
      <c r="F48" s="93"/>
      <c r="G48" s="93"/>
      <c r="H48" s="93"/>
      <c r="I48" s="93"/>
      <c r="J48" s="93"/>
      <c r="K48" s="93"/>
      <c r="L48" s="93"/>
      <c r="M48" s="93"/>
      <c r="N48" s="93"/>
      <c r="O48" s="93"/>
    </row>
    <row r="49" spans="2:15" ht="15.75" customHeight="1" x14ac:dyDescent="0.2">
      <c r="B49" s="94" t="s">
        <v>36</v>
      </c>
      <c r="C49" s="93"/>
      <c r="D49" s="93"/>
      <c r="E49" s="93"/>
      <c r="F49" s="93"/>
      <c r="G49" s="93"/>
      <c r="H49" s="93"/>
      <c r="I49" s="93"/>
      <c r="J49" s="93"/>
      <c r="K49" s="93"/>
      <c r="L49" s="93"/>
      <c r="M49" s="93"/>
      <c r="N49" s="93"/>
      <c r="O49" s="93"/>
    </row>
    <row r="50" spans="2:15" ht="8.4499999999999993" customHeight="1" x14ac:dyDescent="0.2">
      <c r="B50" s="61" t="s">
        <v>25</v>
      </c>
      <c r="C50" s="26"/>
      <c r="D50" s="21"/>
      <c r="E50" s="21"/>
      <c r="F50" s="21"/>
      <c r="G50" s="21"/>
      <c r="H50" s="21"/>
      <c r="I50" s="27"/>
      <c r="J50" s="21"/>
      <c r="K50" s="22"/>
      <c r="L50" s="81"/>
      <c r="M50" s="81"/>
      <c r="N50" s="81"/>
      <c r="O50" s="81"/>
    </row>
    <row r="51" spans="2:15" ht="7.35" customHeight="1" x14ac:dyDescent="0.2">
      <c r="B51" s="62" t="s">
        <v>29</v>
      </c>
      <c r="C51" s="28"/>
      <c r="D51" s="12"/>
      <c r="E51" s="12"/>
      <c r="F51" s="12"/>
      <c r="G51" s="12"/>
      <c r="H51" s="12"/>
      <c r="I51" s="29"/>
      <c r="J51" s="12"/>
      <c r="K51" s="5"/>
      <c r="L51" s="80"/>
      <c r="M51" s="80"/>
      <c r="N51" s="80"/>
      <c r="O51" s="80"/>
    </row>
    <row r="52" spans="2:15" ht="8.65" customHeight="1" x14ac:dyDescent="0.2">
      <c r="B52" s="40"/>
      <c r="C52" s="41"/>
      <c r="D52" s="42"/>
      <c r="E52" s="43"/>
      <c r="F52" s="43"/>
      <c r="G52" s="43"/>
      <c r="H52" s="43"/>
      <c r="I52" s="44"/>
      <c r="J52" s="42"/>
      <c r="K52" s="43"/>
      <c r="L52" s="42"/>
      <c r="M52" s="42"/>
      <c r="N52" s="42"/>
      <c r="O52" s="42"/>
    </row>
    <row r="53" spans="2:15" ht="7.5" customHeight="1" x14ac:dyDescent="0.2">
      <c r="B53" s="41"/>
      <c r="C53" s="41"/>
      <c r="D53" s="42"/>
      <c r="E53" s="43"/>
      <c r="F53" s="43"/>
      <c r="G53" s="43"/>
      <c r="H53" s="43"/>
      <c r="I53" s="44"/>
      <c r="J53" s="42"/>
      <c r="K53" s="43"/>
      <c r="L53" s="42"/>
      <c r="M53" s="42"/>
      <c r="N53" s="42"/>
      <c r="O53" s="42"/>
    </row>
    <row r="54" spans="2:15" ht="0.75" customHeight="1" x14ac:dyDescent="0.2">
      <c r="B54" s="3"/>
      <c r="C54" s="4"/>
    </row>
    <row r="55" spans="2:15" x14ac:dyDescent="0.2">
      <c r="B55" s="4"/>
    </row>
  </sheetData>
  <mergeCells count="14">
    <mergeCell ref="L51:O51"/>
    <mergeCell ref="L50:O50"/>
    <mergeCell ref="B4:B6"/>
    <mergeCell ref="C4:C6"/>
    <mergeCell ref="D5:D6"/>
    <mergeCell ref="G5:G6"/>
    <mergeCell ref="H5:H6"/>
    <mergeCell ref="I5:I6"/>
    <mergeCell ref="M5:M6"/>
    <mergeCell ref="N5:N6"/>
    <mergeCell ref="O5:O6"/>
    <mergeCell ref="B47:O47"/>
    <mergeCell ref="B48:O48"/>
    <mergeCell ref="B49:O49"/>
  </mergeCells>
  <pageMargins left="0.78740157480314965" right="1.5748031496062993" top="0.98425196850393704" bottom="0.98425196850393704"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M03_307</vt:lpstr>
      <vt:lpstr>M03_307!Área_de_impresión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Abraham Cruz Flores</cp:lastModifiedBy>
  <cp:lastPrinted>2017-08-19T01:34:14Z</cp:lastPrinted>
  <dcterms:created xsi:type="dcterms:W3CDTF">2000-12-12T17:17:16Z</dcterms:created>
  <dcterms:modified xsi:type="dcterms:W3CDTF">2017-08-22T13:05:51Z</dcterms:modified>
</cp:coreProperties>
</file>