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D:\INFORMES DE GOBIERNO\INFORME DE GOBIERNO 2017\IMPRENTA\BANXICO\EXCEL\"/>
    </mc:Choice>
  </mc:AlternateContent>
  <bookViews>
    <workbookView xWindow="-15" yWindow="5385" windowWidth="17400" windowHeight="5310" tabRatio="745"/>
  </bookViews>
  <sheets>
    <sheet name="M04_479" sheetId="485" r:id="rId1"/>
  </sheets>
  <definedNames>
    <definedName name="_Fill" localSheetId="0" hidden="1">#REF!</definedName>
    <definedName name="_Fill" hidden="1">#REF!</definedName>
    <definedName name="A_impresión_IM" localSheetId="0">#REF!</definedName>
    <definedName name="A_impresión_IM">#REF!</definedName>
    <definedName name="_xlnm.Print_Area" localSheetId="0">M04_479!$A$1:$O$52</definedName>
    <definedName name="DIFERENCIAS">#N/A</definedName>
    <definedName name="Print_Area" localSheetId="0">M04_479!$A$1:$O$52</definedName>
    <definedName name="VARIABLES">#N/A</definedName>
  </definedNames>
  <calcPr calcId="152511"/>
</workbook>
</file>

<file path=xl/calcChain.xml><?xml version="1.0" encoding="utf-8"?>
<calcChain xmlns="http://schemas.openxmlformats.org/spreadsheetml/2006/main">
  <c r="I110" i="485" l="1"/>
  <c r="O114" i="485"/>
  <c r="N114" i="485"/>
  <c r="K114" i="485"/>
  <c r="J114" i="485"/>
  <c r="I114" i="485"/>
  <c r="H114" i="485"/>
  <c r="G114" i="485"/>
  <c r="F114" i="485"/>
  <c r="E114" i="485"/>
  <c r="D114" i="485"/>
  <c r="C114" i="485"/>
  <c r="O113" i="485"/>
  <c r="N113" i="485"/>
  <c r="K113" i="485"/>
  <c r="J113" i="485"/>
  <c r="I113" i="485"/>
  <c r="H113" i="485"/>
  <c r="G113" i="485"/>
  <c r="F113" i="485"/>
  <c r="E113" i="485"/>
  <c r="D113" i="485"/>
  <c r="C113" i="485"/>
  <c r="O112" i="485"/>
  <c r="N112" i="485"/>
  <c r="K112" i="485"/>
  <c r="J112" i="485"/>
  <c r="I112" i="485"/>
  <c r="H112" i="485"/>
  <c r="G112" i="485"/>
  <c r="F112" i="485"/>
  <c r="E112" i="485"/>
  <c r="D112" i="485"/>
  <c r="C112" i="485"/>
  <c r="O111" i="485"/>
  <c r="N111" i="485"/>
  <c r="K111" i="485"/>
  <c r="J111" i="485"/>
  <c r="I111" i="485"/>
  <c r="H111" i="485"/>
  <c r="G111" i="485"/>
  <c r="F111" i="485"/>
  <c r="E111" i="485"/>
  <c r="D111" i="485"/>
  <c r="C111" i="485"/>
  <c r="O110" i="485"/>
  <c r="N110" i="485"/>
  <c r="K110" i="485"/>
  <c r="J110" i="485"/>
  <c r="H110" i="485"/>
  <c r="G110" i="485"/>
  <c r="F110" i="485"/>
  <c r="E110" i="485"/>
  <c r="D110" i="485"/>
  <c r="C110" i="485"/>
  <c r="O109" i="485"/>
  <c r="N109" i="485"/>
  <c r="K109" i="485"/>
  <c r="J109" i="485"/>
  <c r="I109" i="485"/>
  <c r="H109" i="485"/>
  <c r="G109" i="485"/>
  <c r="F109" i="485"/>
  <c r="E109" i="485"/>
  <c r="D109" i="485"/>
  <c r="C109" i="485"/>
  <c r="O108" i="485"/>
  <c r="N108" i="485"/>
  <c r="K108" i="485"/>
  <c r="J108" i="485"/>
  <c r="I108" i="485"/>
  <c r="H108" i="485"/>
  <c r="G108" i="485"/>
  <c r="F108" i="485"/>
  <c r="E108" i="485"/>
  <c r="D108" i="485"/>
  <c r="C108" i="485"/>
  <c r="O107" i="485"/>
  <c r="N107" i="485"/>
  <c r="K107" i="485"/>
  <c r="J107" i="485"/>
  <c r="I107" i="485"/>
  <c r="H107" i="485"/>
  <c r="G107" i="485"/>
  <c r="F107" i="485"/>
  <c r="E107" i="485"/>
  <c r="D107" i="485"/>
  <c r="C107" i="485"/>
  <c r="O106" i="485"/>
  <c r="N106" i="485"/>
  <c r="K106" i="485"/>
  <c r="J106" i="485"/>
  <c r="I106" i="485"/>
  <c r="H106" i="485"/>
  <c r="G106" i="485"/>
  <c r="F106" i="485"/>
  <c r="E106" i="485"/>
  <c r="D106" i="485"/>
  <c r="C106" i="485"/>
  <c r="O105" i="485"/>
  <c r="N105" i="485"/>
  <c r="K105" i="485"/>
  <c r="J105" i="485"/>
  <c r="I105" i="485"/>
  <c r="H105" i="485"/>
  <c r="G105" i="485"/>
  <c r="F105" i="485"/>
  <c r="E105" i="485"/>
  <c r="D105" i="485"/>
  <c r="C105" i="485"/>
  <c r="O104" i="485"/>
  <c r="N104" i="485"/>
  <c r="K104" i="485"/>
  <c r="J104" i="485"/>
  <c r="I104" i="485"/>
  <c r="H104" i="485"/>
  <c r="G104" i="485"/>
  <c r="F104" i="485"/>
  <c r="E104" i="485"/>
  <c r="D104" i="485"/>
  <c r="C104" i="485"/>
  <c r="O103" i="485"/>
  <c r="N103" i="485"/>
  <c r="K103" i="485"/>
  <c r="J103" i="485"/>
  <c r="I103" i="485"/>
  <c r="H103" i="485"/>
  <c r="G103" i="485"/>
  <c r="F103" i="485"/>
  <c r="E103" i="485"/>
  <c r="D103" i="485"/>
  <c r="C103" i="485"/>
  <c r="O102" i="485"/>
  <c r="N102" i="485"/>
  <c r="K102" i="485"/>
  <c r="J102" i="485"/>
  <c r="I102" i="485"/>
  <c r="H102" i="485"/>
  <c r="G102" i="485"/>
  <c r="F102" i="485"/>
  <c r="E102" i="485"/>
  <c r="D102" i="485"/>
  <c r="C102" i="485"/>
  <c r="O101" i="485"/>
  <c r="N101" i="485"/>
  <c r="K101" i="485"/>
  <c r="J101" i="485"/>
  <c r="I101" i="485"/>
  <c r="H101" i="485"/>
  <c r="G101" i="485"/>
  <c r="F101" i="485"/>
  <c r="E101" i="485"/>
  <c r="D101" i="485"/>
  <c r="C101" i="485"/>
  <c r="O100" i="485"/>
  <c r="N100" i="485"/>
  <c r="K100" i="485"/>
  <c r="J100" i="485"/>
  <c r="I100" i="485"/>
  <c r="H100" i="485"/>
  <c r="G100" i="485"/>
  <c r="F100" i="485"/>
  <c r="E100" i="485"/>
  <c r="D100" i="485"/>
  <c r="C100" i="485"/>
  <c r="O99" i="485"/>
  <c r="N99" i="485"/>
  <c r="K99" i="485"/>
  <c r="J99" i="485"/>
  <c r="I99" i="485"/>
  <c r="H99" i="485"/>
  <c r="G99" i="485"/>
  <c r="F99" i="485"/>
  <c r="E99" i="485"/>
  <c r="D99" i="485"/>
  <c r="C99" i="485"/>
  <c r="O98" i="485"/>
  <c r="N98" i="485"/>
  <c r="K98" i="485"/>
  <c r="J98" i="485"/>
  <c r="I98" i="485"/>
  <c r="H98" i="485"/>
  <c r="G98" i="485"/>
  <c r="F98" i="485"/>
  <c r="E98" i="485"/>
  <c r="D98" i="485"/>
  <c r="C98" i="485"/>
  <c r="O97" i="485"/>
  <c r="N97" i="485"/>
  <c r="K97" i="485"/>
  <c r="J97" i="485"/>
  <c r="I97" i="485"/>
  <c r="H97" i="485"/>
  <c r="G97" i="485"/>
  <c r="F97" i="485"/>
  <c r="E97" i="485"/>
  <c r="D97" i="485"/>
  <c r="C97" i="485"/>
  <c r="O96" i="485"/>
  <c r="N96" i="485"/>
  <c r="K96" i="485"/>
  <c r="J96" i="485"/>
  <c r="I96" i="485"/>
  <c r="H96" i="485"/>
  <c r="G96" i="485"/>
  <c r="F96" i="485"/>
  <c r="E96" i="485"/>
  <c r="D96" i="485"/>
  <c r="C96" i="485"/>
  <c r="O95" i="485"/>
  <c r="N95" i="485"/>
  <c r="K95" i="485"/>
  <c r="J95" i="485"/>
  <c r="I95" i="485"/>
  <c r="H95" i="485"/>
  <c r="G95" i="485"/>
  <c r="F95" i="485"/>
  <c r="E95" i="485"/>
  <c r="D95" i="485"/>
  <c r="C95" i="485"/>
  <c r="O94" i="485"/>
  <c r="N94" i="485"/>
  <c r="K94" i="485"/>
  <c r="J94" i="485"/>
  <c r="I94" i="485"/>
  <c r="H94" i="485"/>
  <c r="G94" i="485"/>
  <c r="F94" i="485"/>
  <c r="E94" i="485"/>
  <c r="D94" i="485"/>
  <c r="C94" i="485"/>
  <c r="O93" i="485"/>
  <c r="N93" i="485"/>
  <c r="K93" i="485"/>
  <c r="J93" i="485"/>
  <c r="I93" i="485"/>
  <c r="H93" i="485"/>
  <c r="G93" i="485"/>
  <c r="F93" i="485"/>
  <c r="E93" i="485"/>
  <c r="D93" i="485"/>
  <c r="C93" i="485"/>
  <c r="O92" i="485"/>
  <c r="N92" i="485"/>
  <c r="K92" i="485"/>
  <c r="J92" i="485"/>
  <c r="I92" i="485"/>
  <c r="H92" i="485"/>
  <c r="G92" i="485"/>
  <c r="F92" i="485"/>
  <c r="E92" i="485"/>
  <c r="D92" i="485"/>
  <c r="C92" i="485"/>
  <c r="O91" i="485"/>
  <c r="N91" i="485"/>
  <c r="K91" i="485"/>
  <c r="J91" i="485"/>
  <c r="I91" i="485"/>
  <c r="H91" i="485"/>
  <c r="G91" i="485"/>
  <c r="F91" i="485"/>
  <c r="E91" i="485"/>
  <c r="D91" i="485"/>
  <c r="C91" i="485"/>
  <c r="O90" i="485"/>
  <c r="N90" i="485"/>
  <c r="K90" i="485"/>
  <c r="J90" i="485"/>
  <c r="I90" i="485"/>
  <c r="H90" i="485"/>
  <c r="G90" i="485"/>
  <c r="F90" i="485"/>
  <c r="E90" i="485"/>
  <c r="D90" i="485"/>
  <c r="C90" i="485"/>
  <c r="O89" i="485"/>
  <c r="N89" i="485"/>
  <c r="K89" i="485"/>
  <c r="J89" i="485"/>
  <c r="I89" i="485"/>
  <c r="H89" i="485"/>
  <c r="G89" i="485"/>
  <c r="F89" i="485"/>
  <c r="E89" i="485"/>
  <c r="D89" i="485"/>
  <c r="C89" i="485"/>
  <c r="O88" i="485"/>
  <c r="N88" i="485"/>
  <c r="K88" i="485"/>
  <c r="J88" i="485"/>
  <c r="I88" i="485"/>
  <c r="H88" i="485"/>
  <c r="G88" i="485"/>
  <c r="F88" i="485"/>
  <c r="E88" i="485"/>
  <c r="D88" i="485"/>
  <c r="C88" i="485"/>
  <c r="O87" i="485"/>
  <c r="N87" i="485"/>
  <c r="K87" i="485"/>
  <c r="J87" i="485"/>
  <c r="I87" i="485"/>
  <c r="H87" i="485"/>
  <c r="G87" i="485"/>
  <c r="F87" i="485"/>
  <c r="E87" i="485"/>
  <c r="D87" i="485"/>
  <c r="C87" i="485"/>
  <c r="B109" i="485"/>
  <c r="B114" i="485"/>
  <c r="B113" i="485"/>
  <c r="B112" i="485"/>
  <c r="B111" i="485"/>
  <c r="B110" i="485"/>
  <c r="B108" i="485"/>
  <c r="B107" i="485"/>
  <c r="B106" i="485"/>
  <c r="B105" i="485"/>
  <c r="B104" i="485"/>
  <c r="B103" i="485"/>
  <c r="B102" i="485"/>
  <c r="B101" i="485"/>
  <c r="B100" i="485"/>
  <c r="B99" i="485"/>
  <c r="B98" i="485"/>
  <c r="B97" i="485"/>
  <c r="B96" i="485"/>
  <c r="B95" i="485"/>
  <c r="B94" i="485"/>
  <c r="B93" i="485"/>
  <c r="B92" i="485"/>
  <c r="B91" i="485"/>
  <c r="B90" i="485"/>
  <c r="B89" i="485"/>
  <c r="B88" i="485"/>
  <c r="B87" i="485"/>
</calcChain>
</file>

<file path=xl/sharedStrings.xml><?xml version="1.0" encoding="utf-8"?>
<sst xmlns="http://schemas.openxmlformats.org/spreadsheetml/2006/main" count="115" uniqueCount="57">
  <si>
    <t>(Saldos al final del periodo en millones de pesos)</t>
  </si>
  <si>
    <t>Concepto</t>
  </si>
  <si>
    <t xml:space="preserve">  I. Agropecuario, silvícola y pesquero</t>
  </si>
  <si>
    <t xml:space="preserve">       - Minería</t>
  </si>
  <si>
    <t xml:space="preserve">  VII. Sector financiero del país</t>
  </si>
  <si>
    <t xml:space="preserve">       - Manufacturera</t>
  </si>
  <si>
    <t xml:space="preserve">        - Comercio, restaurantes y hoteles</t>
  </si>
  <si>
    <t xml:space="preserve">        - Alquiler de inmuebles</t>
  </si>
  <si>
    <t xml:space="preserve">  V. Consumo</t>
  </si>
  <si>
    <t xml:space="preserve">          - Privado</t>
  </si>
  <si>
    <t xml:space="preserve">          - Público</t>
  </si>
  <si>
    <t xml:space="preserve">   X. Entidades del exterior</t>
  </si>
  <si>
    <t xml:space="preserve">     B. IPAB</t>
  </si>
  <si>
    <t xml:space="preserve">        - Servicios comunales, sociales y </t>
  </si>
  <si>
    <t xml:space="preserve">           personales</t>
  </si>
  <si>
    <t xml:space="preserve">        - Transporte, almacenamiento y </t>
  </si>
  <si>
    <t xml:space="preserve">           comunicaciones</t>
  </si>
  <si>
    <t>Banca Comercial</t>
  </si>
  <si>
    <t>Banca de Desarrollo</t>
  </si>
  <si>
    <t>Fuente: Banco de México.</t>
  </si>
  <si>
    <t>2/ A partir de julio de 1995 la banca comercial incluye a las filiales de bancos extranjeros establecidos en México.</t>
  </si>
  <si>
    <t>(Continúa)</t>
  </si>
  <si>
    <t>5/ El renglón de ajuste estadístico corresponde a las diferencias entre la fuente de información contable y el reporte detallado de cartera de créditos.</t>
  </si>
  <si>
    <t>4/ Se realizó una reclasificación del ajuste estadístico al sector construcción y al de servicios y otras actividades, a partir de diciembre de 1994, derivado de una revisión de cifras.</t>
  </si>
  <si>
    <t>8/ El crédito operado entre bancos del mismo tipo (intrabancario), no está considerado en las sumas.   </t>
  </si>
  <si>
    <t>6/ Proyectos de Infraestructura Productiva de Largo PLazo.</t>
  </si>
  <si>
    <t xml:space="preserve">        - Servicios financieros</t>
  </si>
  <si>
    <t xml:space="preserve">  IX.  Otros</t>
  </si>
  <si>
    <t xml:space="preserve">n.e.   </t>
  </si>
  <si>
    <t>N/E</t>
  </si>
  <si>
    <t>Datos SIE</t>
  </si>
  <si>
    <t>Diferencias</t>
  </si>
  <si>
    <t xml:space="preserve">        - Agrupaciones mercantiles, profesionales,</t>
  </si>
  <si>
    <t xml:space="preserve">          civiles, políticas y religiosas</t>
  </si>
  <si>
    <t xml:space="preserve">        - Cinematografía y otros servicios de</t>
  </si>
  <si>
    <t xml:space="preserve">           esparcimiento</t>
  </si>
  <si>
    <t xml:space="preserve">  VIII. Gubernamental, servicios de administra-</t>
  </si>
  <si>
    <t xml:space="preserve">        - Otros servicios</t>
  </si>
  <si>
    <t>7/ Fideicomiso Fondo Nacional de Infraestructura, Diario Oficial de la Federación (DOF) 7/02/2008 (antes FARAC).   </t>
  </si>
  <si>
    <t xml:space="preserve">         ción pública, defensa y seguridad social</t>
  </si>
  <si>
    <t xml:space="preserve">1/ Los saldos de los niveles agregados pueden no coincidir con la suma de sus componentes como resultado del redondeo de las  cifras.  </t>
  </si>
  <si>
    <t xml:space="preserve"> </t>
  </si>
  <si>
    <r>
      <t xml:space="preserve">Crédito total del sistema bancario </t>
    </r>
    <r>
      <rPr>
        <b/>
        <vertAlign val="superscript"/>
        <sz val="8.5"/>
        <rFont val="Soberana Sans Light"/>
        <family val="3"/>
      </rPr>
      <t>1/</t>
    </r>
  </si>
  <si>
    <r>
      <t xml:space="preserve"> CRÉDITO TOTAL (I a X) </t>
    </r>
    <r>
      <rPr>
        <b/>
        <vertAlign val="superscript"/>
        <sz val="6"/>
        <rFont val="Soberana Sans Light"/>
        <family val="3"/>
      </rPr>
      <t>3/</t>
    </r>
  </si>
  <si>
    <r>
      <t xml:space="preserve">  II. Industrial </t>
    </r>
    <r>
      <rPr>
        <vertAlign val="superscript"/>
        <sz val="6"/>
        <rFont val="Soberana Sans Light"/>
        <family val="3"/>
      </rPr>
      <t>9/</t>
    </r>
  </si>
  <si>
    <r>
      <t xml:space="preserve">       - Construcción </t>
    </r>
    <r>
      <rPr>
        <vertAlign val="superscript"/>
        <sz val="6"/>
        <rFont val="Soberana Sans Light"/>
        <family val="3"/>
      </rPr>
      <t>4/ 9/</t>
    </r>
  </si>
  <si>
    <r>
      <t xml:space="preserve">  III. Servicios y otras actividades </t>
    </r>
    <r>
      <rPr>
        <vertAlign val="superscript"/>
        <sz val="6"/>
        <rFont val="Soberana Sans Light"/>
        <family val="3"/>
      </rPr>
      <t>4/</t>
    </r>
  </si>
  <si>
    <r>
      <t xml:space="preserve">  IV. Vivienda </t>
    </r>
    <r>
      <rPr>
        <vertAlign val="superscript"/>
        <sz val="6"/>
        <rFont val="Soberana Sans Light"/>
        <family val="3"/>
      </rPr>
      <t>9/</t>
    </r>
  </si>
  <si>
    <r>
      <t xml:space="preserve">  VI. Renglón de ajuste estadístico </t>
    </r>
    <r>
      <rPr>
        <vertAlign val="superscript"/>
        <sz val="6"/>
        <rFont val="Soberana Sans Light"/>
        <family val="3"/>
      </rPr>
      <t>4/ 5/</t>
    </r>
  </si>
  <si>
    <r>
      <t xml:space="preserve">     A. PIDIREGAS </t>
    </r>
    <r>
      <rPr>
        <vertAlign val="superscript"/>
        <sz val="6"/>
        <rFont val="Soberana Sans Light"/>
        <family val="3"/>
      </rPr>
      <t>6/</t>
    </r>
  </si>
  <si>
    <r>
      <t xml:space="preserve">     C. FONDIN </t>
    </r>
    <r>
      <rPr>
        <vertAlign val="superscript"/>
        <sz val="6"/>
        <rFont val="Soberana Sans Light"/>
        <family val="3"/>
      </rPr>
      <t>7/</t>
    </r>
  </si>
  <si>
    <r>
      <t xml:space="preserve">  XI. Crédito intrabancario </t>
    </r>
    <r>
      <rPr>
        <vertAlign val="superscript"/>
        <sz val="6"/>
        <rFont val="Soberana Sans Light"/>
        <family val="3"/>
      </rPr>
      <t>8/</t>
    </r>
  </si>
  <si>
    <r>
      <t xml:space="preserve">Banca Comercial </t>
    </r>
    <r>
      <rPr>
        <vertAlign val="superscript"/>
        <sz val="6"/>
        <rFont val="Soberana Sans Light"/>
        <family val="3"/>
      </rPr>
      <t>2/</t>
    </r>
  </si>
  <si>
    <t xml:space="preserve">n. e.   </t>
  </si>
  <si>
    <t>n. e. No existe.</t>
  </si>
  <si>
    <t xml:space="preserve">3/ El crédito incluye cartera directa vigente y vencida e intereses devengados no cobrados sobre créditos vigentes y vencidos, cartera afecta al esquema de participación de flujos con FOBAPROA, cartera redescontada, así como programas de reestructura en UDIs y la asociada a programas gubernamentales de apoyo a deudores. </t>
  </si>
  <si>
    <t>9/ A partir de enero de 1997 entran en vigor los criterios contables publicados en el DOF el 15 de septiembre de 2006, que determinan que los créditos puente sean considerados como créditos comerciales, por lo que se  excluyen de créditos para la vivienda y se adicionan al renglón de créditos a la construcción.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</si>
</sst>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_);\-#,##0_)"/>
  </numFmts>
  <fonts count="21">
    <font>
      <sz val="10"/>
      <name val="Arial"/>
    </font>
    <font>
      <sz val="6"/>
      <name val="Arial"/>
      <family val="2"/>
    </font>
    <font>
      <sz val="6"/>
      <name val="Presidencia Fina"/>
      <family val="3"/>
    </font>
    <font>
      <sz val="10"/>
      <name val="Presidencia Fina"/>
      <family val="3"/>
    </font>
    <font>
      <sz val="7"/>
      <name val="Presidencia Fina"/>
      <family val="3"/>
    </font>
    <font>
      <sz val="14"/>
      <name val="Presidencia Base"/>
      <family val="3"/>
    </font>
    <font>
      <sz val="7"/>
      <name val="Soberana Sans Light"/>
      <family val="3"/>
    </font>
    <font>
      <sz val="6"/>
      <name val="Soberana Sans Light"/>
      <family val="3"/>
    </font>
    <font>
      <b/>
      <sz val="6"/>
      <name val="Soberana Sans Light"/>
      <family val="3"/>
    </font>
    <font>
      <sz val="5.5"/>
      <name val="Soberana Sans Light"/>
      <family val="3"/>
    </font>
    <font>
      <b/>
      <sz val="5"/>
      <name val="Soberana Sans Light"/>
      <family val="3"/>
    </font>
    <font>
      <sz val="5"/>
      <name val="Soberana Sans Light"/>
      <family val="3"/>
    </font>
    <font>
      <sz val="5.5"/>
      <name val="Presidencia Fina"/>
      <family val="3"/>
    </font>
    <font>
      <b/>
      <sz val="8.5"/>
      <name val="Soberana Sans Light"/>
      <family val="3"/>
    </font>
    <font>
      <sz val="10"/>
      <name val="Arial"/>
      <family val="2"/>
    </font>
    <font>
      <b/>
      <sz val="6"/>
      <color theme="0"/>
      <name val="Arial"/>
      <family val="2"/>
    </font>
    <font>
      <sz val="6"/>
      <color theme="0"/>
      <name val="Arial"/>
      <family val="2"/>
    </font>
    <font>
      <sz val="4"/>
      <color theme="0"/>
      <name val="Arial"/>
      <family val="2"/>
    </font>
    <font>
      <b/>
      <vertAlign val="superscript"/>
      <sz val="8.5"/>
      <name val="Soberana Sans Light"/>
      <family val="3"/>
    </font>
    <font>
      <b/>
      <vertAlign val="superscript"/>
      <sz val="6"/>
      <name val="Soberana Sans Light"/>
      <family val="3"/>
    </font>
    <font>
      <vertAlign val="superscript"/>
      <sz val="6"/>
      <name val="Soberana Sans Light"/>
      <family val="3"/>
    </font>
  </fonts>
  <fills count="3">
    <fill>
      <patternFill patternType="none"/>
    </fill>
    <fill>
      <patternFill patternType="gray125"/>
    </fill>
    <fill>
      <patternFill patternType="solid">
        <fgColor rgb="FFC0C0C0"/>
        <bgColor indexed="64"/>
      </patternFill>
    </fill>
  </fills>
  <borders count="5">
    <border>
      <left/>
      <right/>
      <top/>
      <bottom/>
      <diagonal/>
    </border>
    <border>
      <left style="thin">
        <color indexed="23"/>
      </left>
      <right style="thin">
        <color indexed="23"/>
      </right>
      <top style="thin">
        <color indexed="23"/>
      </top>
      <bottom style="thin">
        <color indexed="23"/>
      </bottom>
      <diagonal/>
    </border>
    <border>
      <left style="thin">
        <color indexed="23"/>
      </left>
      <right style="thin">
        <color indexed="23"/>
      </right>
      <top style="thin">
        <color indexed="23"/>
      </top>
      <bottom/>
      <diagonal/>
    </border>
    <border>
      <left style="thin">
        <color indexed="23"/>
      </left>
      <right style="thin">
        <color indexed="23"/>
      </right>
      <top/>
      <bottom/>
      <diagonal/>
    </border>
    <border>
      <left style="thin">
        <color indexed="23"/>
      </left>
      <right style="thin">
        <color indexed="23"/>
      </right>
      <top/>
      <bottom style="thin">
        <color indexed="23"/>
      </bottom>
      <diagonal/>
    </border>
  </borders>
  <cellStyleXfs count="2">
    <xf numFmtId="0" fontId="0" fillId="0" borderId="0"/>
    <xf numFmtId="43" fontId="14" fillId="0" borderId="0" applyFont="0" applyFill="0" applyBorder="0" applyAlignment="0" applyProtection="0"/>
  </cellStyleXfs>
  <cellXfs count="37">
    <xf numFmtId="0" fontId="0" fillId="0" borderId="0" xfId="0"/>
    <xf numFmtId="0" fontId="0" fillId="0" borderId="0" xfId="0" applyAlignment="1">
      <alignment horizontal="center"/>
    </xf>
    <xf numFmtId="0" fontId="0" fillId="0" borderId="0" xfId="0" applyBorder="1" applyAlignment="1">
      <alignment vertical="center"/>
    </xf>
    <xf numFmtId="0" fontId="0" fillId="0" borderId="0" xfId="0" applyAlignment="1">
      <alignment vertical="center"/>
    </xf>
    <xf numFmtId="0" fontId="1" fillId="0" borderId="0" xfId="0" applyFont="1" applyFill="1" applyBorder="1" applyAlignment="1">
      <alignment horizontal="left" vertical="center"/>
    </xf>
    <xf numFmtId="0" fontId="3" fillId="0" borderId="0" xfId="0" applyFont="1" applyBorder="1" applyAlignment="1" applyProtection="1">
      <alignment horizontal="left"/>
    </xf>
    <xf numFmtId="0" fontId="2" fillId="0" borderId="0" xfId="0" applyFont="1" applyFill="1" applyBorder="1" applyAlignment="1" applyProtection="1">
      <alignment horizontal="left" vertical="center"/>
    </xf>
    <xf numFmtId="0" fontId="5" fillId="0" borderId="0" xfId="0" applyFont="1" applyAlignment="1" applyProtection="1">
      <alignment horizontal="left"/>
    </xf>
    <xf numFmtId="0" fontId="4" fillId="0" borderId="0" xfId="0" applyFont="1" applyAlignment="1">
      <alignment vertical="center"/>
    </xf>
    <xf numFmtId="0" fontId="0" fillId="0" borderId="0" xfId="0"/>
    <xf numFmtId="0" fontId="9" fillId="0" borderId="0" xfId="0" applyFont="1" applyBorder="1" applyAlignment="1">
      <alignment horizontal="left" vertical="center"/>
    </xf>
    <xf numFmtId="0" fontId="12" fillId="0" borderId="0" xfId="0" applyFont="1" applyBorder="1" applyAlignment="1">
      <alignment horizontal="left" vertical="center"/>
    </xf>
    <xf numFmtId="164" fontId="11" fillId="0" borderId="3" xfId="0" applyNumberFormat="1" applyFont="1" applyFill="1" applyBorder="1" applyAlignment="1" applyProtection="1">
      <alignment horizontal="right" vertical="center"/>
    </xf>
    <xf numFmtId="0" fontId="15" fillId="0" borderId="0" xfId="0" applyFont="1" applyFill="1" applyBorder="1" applyAlignment="1">
      <alignment horizontal="left" vertical="center"/>
    </xf>
    <xf numFmtId="0" fontId="16" fillId="0" borderId="0" xfId="0" applyFont="1" applyFill="1" applyBorder="1" applyAlignment="1">
      <alignment horizontal="left" vertical="center"/>
    </xf>
    <xf numFmtId="3" fontId="17" fillId="0" borderId="0" xfId="0" applyNumberFormat="1" applyFont="1" applyFill="1" applyAlignment="1">
      <alignment horizontal="right"/>
    </xf>
    <xf numFmtId="3" fontId="17" fillId="0" borderId="0" xfId="0" applyNumberFormat="1" applyFont="1" applyFill="1" applyBorder="1" applyAlignment="1">
      <alignment horizontal="right" vertical="center"/>
    </xf>
    <xf numFmtId="3" fontId="17" fillId="0" borderId="0" xfId="0" applyNumberFormat="1" applyFont="1" applyAlignment="1">
      <alignment horizontal="right"/>
    </xf>
    <xf numFmtId="3" fontId="17" fillId="0" borderId="0" xfId="0" applyNumberFormat="1" applyFont="1" applyAlignment="1">
      <alignment horizontal="center"/>
    </xf>
    <xf numFmtId="3" fontId="17" fillId="0" borderId="0" xfId="1" applyNumberFormat="1" applyFont="1" applyFill="1" applyAlignment="1">
      <alignment horizontal="right"/>
    </xf>
    <xf numFmtId="0" fontId="2" fillId="2" borderId="2" xfId="0" applyFont="1" applyFill="1" applyBorder="1" applyAlignment="1" applyProtection="1">
      <alignment horizontal="center" vertical="center"/>
    </xf>
    <xf numFmtId="0" fontId="8" fillId="2" borderId="3" xfId="0" applyFont="1" applyFill="1" applyBorder="1" applyAlignment="1" applyProtection="1">
      <alignment horizontal="left" vertical="center"/>
    </xf>
    <xf numFmtId="0" fontId="13" fillId="0" borderId="0" xfId="0" applyFont="1" applyFill="1" applyAlignment="1">
      <alignment horizontal="left" vertical="center"/>
    </xf>
    <xf numFmtId="0" fontId="6" fillId="0" borderId="0" xfId="0" quotePrefix="1" applyFont="1" applyAlignment="1">
      <alignment horizontal="left" vertical="center"/>
    </xf>
    <xf numFmtId="0" fontId="7" fillId="0" borderId="0" xfId="0" applyFont="1" applyAlignment="1">
      <alignment horizontal="righ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2" fillId="0" borderId="2" xfId="0" applyFont="1" applyFill="1" applyBorder="1" applyAlignment="1" applyProtection="1">
      <alignment horizontal="right" vertical="center"/>
    </xf>
    <xf numFmtId="164" fontId="10" fillId="0" borderId="3" xfId="0" applyNumberFormat="1" applyFont="1" applyFill="1" applyBorder="1" applyAlignment="1" applyProtection="1">
      <alignment horizontal="right" vertical="center"/>
    </xf>
    <xf numFmtId="164" fontId="11" fillId="0" borderId="4" xfId="0" applyNumberFormat="1" applyFont="1" applyFill="1" applyBorder="1" applyAlignment="1" applyProtection="1">
      <alignment horizontal="right" vertical="center"/>
    </xf>
    <xf numFmtId="0" fontId="7" fillId="2" borderId="1" xfId="0" applyFont="1" applyFill="1" applyBorder="1" applyAlignment="1" applyProtection="1">
      <alignment horizontal="centerContinuous" vertical="center"/>
    </xf>
    <xf numFmtId="0" fontId="9" fillId="0" borderId="0" xfId="0" applyNumberFormat="1" applyFont="1" applyBorder="1" applyAlignment="1">
      <alignment horizontal="justify" vertical="justify" wrapText="1"/>
    </xf>
    <xf numFmtId="0" fontId="0" fillId="0" borderId="0" xfId="0" applyAlignment="1">
      <alignment horizontal="justify" vertical="justify" wrapText="1"/>
    </xf>
    <xf numFmtId="0" fontId="9" fillId="0" borderId="0" xfId="0" applyFont="1" applyBorder="1" applyAlignment="1">
      <alignment horizontal="justify" vertical="justify" wrapText="1"/>
    </xf>
    <xf numFmtId="0" fontId="7" fillId="2" borderId="1" xfId="0" applyFont="1" applyFill="1" applyBorder="1" applyAlignment="1" applyProtection="1">
      <alignment horizontal="center" vertical="center" wrapText="1"/>
    </xf>
    <xf numFmtId="0" fontId="7" fillId="2" borderId="1" xfId="0" applyFont="1" applyFill="1" applyBorder="1" applyAlignment="1">
      <alignment horizontal="center" vertical="center" wrapText="1"/>
    </xf>
    <xf numFmtId="0" fontId="7" fillId="2" borderId="1" xfId="0" applyFont="1" applyFill="1" applyBorder="1" applyAlignment="1" applyProtection="1">
      <alignment horizontal="center" vertical="center"/>
    </xf>
  </cellXfs>
  <cellStyles count="2">
    <cellStyle name="Millares" xfId="1" builtinId="3"/>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336699"/>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0C0C0"/>
      <color rgb="FFE5E5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838200</xdr:colOff>
      <xdr:row>10</xdr:row>
      <xdr:rowOff>0</xdr:rowOff>
    </xdr:from>
    <xdr:to>
      <xdr:col>0</xdr:col>
      <xdr:colOff>971550</xdr:colOff>
      <xdr:row>10</xdr:row>
      <xdr:rowOff>0</xdr:rowOff>
    </xdr:to>
    <xdr:sp macro="" textlink="">
      <xdr:nvSpPr>
        <xdr:cNvPr id="2" name="Text Box 7"/>
        <xdr:cNvSpPr txBox="1">
          <a:spLocks noChangeArrowheads="1"/>
        </xdr:cNvSpPr>
      </xdr:nvSpPr>
      <xdr:spPr bwMode="auto">
        <a:xfrm>
          <a:off x="1847850" y="1676400"/>
          <a:ext cx="133350" cy="0"/>
        </a:xfrm>
        <a:prstGeom prst="rect">
          <a:avLst/>
        </a:prstGeom>
        <a:noFill/>
        <a:ln w="1">
          <a:noFill/>
          <a:miter lim="800000"/>
          <a:headEnd/>
          <a:tailEnd/>
        </a:ln>
      </xdr:spPr>
      <xdr:txBody>
        <a:bodyPr vertOverflow="clip" wrap="square" lIns="27432" tIns="18288" rIns="0" bIns="0" anchor="t" upright="1"/>
        <a:lstStyle/>
        <a:p>
          <a:pPr algn="l" rtl="0">
            <a:defRPr sz="1000"/>
          </a:pPr>
          <a:r>
            <a:rPr lang="es-MX" sz="700" b="0" i="0" u="none" strike="noStrike" baseline="0">
              <a:solidFill>
                <a:srgbClr val="000000"/>
              </a:solidFill>
              <a:latin typeface="EurekaSans-Regular"/>
            </a:rPr>
            <a:t>3/</a:t>
          </a:r>
        </a:p>
      </xdr:txBody>
    </xdr:sp>
    <xdr:clientData/>
  </xdr:twoCellAnchor>
  <xdr:twoCellAnchor>
    <xdr:from>
      <xdr:col>0</xdr:col>
      <xdr:colOff>904875</xdr:colOff>
      <xdr:row>7</xdr:row>
      <xdr:rowOff>0</xdr:rowOff>
    </xdr:from>
    <xdr:to>
      <xdr:col>0</xdr:col>
      <xdr:colOff>1076325</xdr:colOff>
      <xdr:row>8</xdr:row>
      <xdr:rowOff>19050</xdr:rowOff>
    </xdr:to>
    <xdr:sp macro="" textlink="">
      <xdr:nvSpPr>
        <xdr:cNvPr id="5" name="Text Box 801"/>
        <xdr:cNvSpPr txBox="1">
          <a:spLocks noChangeArrowheads="1"/>
        </xdr:cNvSpPr>
      </xdr:nvSpPr>
      <xdr:spPr bwMode="auto">
        <a:xfrm>
          <a:off x="1914525" y="1352550"/>
          <a:ext cx="171450" cy="133350"/>
        </a:xfrm>
        <a:prstGeom prst="rect">
          <a:avLst/>
        </a:prstGeom>
        <a:noFill/>
        <a:ln w="1">
          <a:noFill/>
          <a:miter lim="800000"/>
          <a:headEnd/>
          <a:tailEnd/>
        </a:ln>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4"/>
  <sheetViews>
    <sheetView showGridLines="0" tabSelected="1" topLeftCell="A19" zoomScale="130" zoomScaleNormal="130" workbookViewId="0">
      <selection activeCell="E66" sqref="E66"/>
    </sheetView>
  </sheetViews>
  <sheetFormatPr baseColWidth="10" defaultColWidth="9.7109375" defaultRowHeight="6.75" customHeight="1"/>
  <cols>
    <col min="1" max="1" width="24.28515625" style="1" customWidth="1"/>
    <col min="2" max="3" width="6.28515625" style="1" customWidth="1"/>
    <col min="4" max="4" width="7.140625" style="1" customWidth="1"/>
    <col min="5" max="5" width="6.28515625" style="1" customWidth="1"/>
    <col min="6" max="6" width="6" style="1" customWidth="1"/>
    <col min="7" max="7" width="6.28515625" style="1" customWidth="1"/>
    <col min="8" max="8" width="6" style="1" customWidth="1"/>
    <col min="9" max="9" width="6.28515625" style="1" customWidth="1"/>
    <col min="10" max="10" width="6" style="1" customWidth="1"/>
    <col min="11" max="15" width="6.28515625" style="1" customWidth="1"/>
    <col min="16" max="16384" width="9.7109375" style="9"/>
  </cols>
  <sheetData>
    <row r="1" spans="1:15" ht="18.75" customHeight="1">
      <c r="A1" s="22" t="s">
        <v>42</v>
      </c>
      <c r="B1" s="7"/>
      <c r="C1" s="7"/>
      <c r="D1" s="7"/>
      <c r="E1" s="7"/>
      <c r="F1" s="7"/>
      <c r="G1" s="7"/>
      <c r="H1" s="7"/>
      <c r="I1" s="7"/>
      <c r="J1" s="7"/>
      <c r="K1" s="7"/>
      <c r="L1" s="7"/>
      <c r="M1" s="7"/>
      <c r="N1" s="7"/>
      <c r="O1" s="7"/>
    </row>
    <row r="2" spans="1:15" ht="9.75" customHeight="1">
      <c r="A2" s="23" t="s">
        <v>0</v>
      </c>
      <c r="B2" s="5"/>
      <c r="C2" s="5"/>
      <c r="D2" s="5"/>
      <c r="E2" s="5"/>
      <c r="F2" s="5"/>
      <c r="G2" s="5"/>
      <c r="H2" s="5"/>
      <c r="I2" s="5"/>
      <c r="J2" s="5"/>
      <c r="K2" s="5"/>
      <c r="L2" s="5"/>
      <c r="M2" s="5"/>
      <c r="N2" s="5"/>
      <c r="O2" s="24" t="s">
        <v>21</v>
      </c>
    </row>
    <row r="3" spans="1:15" ht="9.75" customHeight="1">
      <c r="A3" s="36" t="s">
        <v>1</v>
      </c>
      <c r="B3" s="30">
        <v>1994</v>
      </c>
      <c r="C3" s="30"/>
      <c r="D3" s="30">
        <v>1995</v>
      </c>
      <c r="E3" s="30"/>
      <c r="F3" s="30">
        <v>1996</v>
      </c>
      <c r="G3" s="30"/>
      <c r="H3" s="30">
        <v>1997</v>
      </c>
      <c r="I3" s="30"/>
      <c r="J3" s="30">
        <v>1998</v>
      </c>
      <c r="K3" s="30"/>
      <c r="L3" s="30">
        <v>1999</v>
      </c>
      <c r="M3" s="30"/>
      <c r="N3" s="30">
        <v>2000</v>
      </c>
      <c r="O3" s="30"/>
    </row>
    <row r="4" spans="1:15" ht="3" customHeight="1">
      <c r="A4" s="36"/>
      <c r="B4" s="34" t="s">
        <v>17</v>
      </c>
      <c r="C4" s="34" t="s">
        <v>18</v>
      </c>
      <c r="D4" s="34" t="s">
        <v>52</v>
      </c>
      <c r="E4" s="34" t="s">
        <v>18</v>
      </c>
      <c r="F4" s="34" t="s">
        <v>17</v>
      </c>
      <c r="G4" s="34" t="s">
        <v>18</v>
      </c>
      <c r="H4" s="34" t="s">
        <v>17</v>
      </c>
      <c r="I4" s="34" t="s">
        <v>18</v>
      </c>
      <c r="J4" s="34" t="s">
        <v>17</v>
      </c>
      <c r="K4" s="34" t="s">
        <v>18</v>
      </c>
      <c r="L4" s="34" t="s">
        <v>17</v>
      </c>
      <c r="M4" s="34" t="s">
        <v>18</v>
      </c>
      <c r="N4" s="34" t="s">
        <v>17</v>
      </c>
      <c r="O4" s="34" t="s">
        <v>18</v>
      </c>
    </row>
    <row r="5" spans="1:15" ht="12.75">
      <c r="A5" s="36"/>
      <c r="B5" s="35"/>
      <c r="C5" s="34"/>
      <c r="D5" s="35"/>
      <c r="E5" s="34"/>
      <c r="F5" s="35"/>
      <c r="G5" s="34"/>
      <c r="H5" s="35"/>
      <c r="I5" s="34"/>
      <c r="J5" s="35"/>
      <c r="K5" s="34"/>
      <c r="L5" s="35"/>
      <c r="M5" s="34"/>
      <c r="N5" s="35"/>
      <c r="O5" s="34"/>
    </row>
    <row r="6" spans="1:15" ht="4.5" customHeight="1">
      <c r="A6" s="36"/>
      <c r="B6" s="35"/>
      <c r="C6" s="34"/>
      <c r="D6" s="35"/>
      <c r="E6" s="34"/>
      <c r="F6" s="35"/>
      <c r="G6" s="34"/>
      <c r="H6" s="35"/>
      <c r="I6" s="34"/>
      <c r="J6" s="35"/>
      <c r="K6" s="34"/>
      <c r="L6" s="35"/>
      <c r="M6" s="34"/>
      <c r="N6" s="35"/>
      <c r="O6" s="34"/>
    </row>
    <row r="7" spans="1:15" ht="3" customHeight="1">
      <c r="A7" s="20"/>
      <c r="B7" s="27"/>
      <c r="C7" s="27"/>
      <c r="D7" s="27"/>
      <c r="E7" s="27"/>
      <c r="F7" s="27"/>
      <c r="G7" s="27"/>
      <c r="H7" s="27"/>
      <c r="I7" s="27"/>
      <c r="J7" s="27"/>
      <c r="K7" s="27"/>
      <c r="L7" s="27"/>
      <c r="M7" s="27"/>
      <c r="N7" s="27"/>
      <c r="O7" s="27"/>
    </row>
    <row r="8" spans="1:15" s="2" customFormat="1" ht="9.75" customHeight="1">
      <c r="A8" s="21" t="s">
        <v>43</v>
      </c>
      <c r="B8" s="28">
        <v>617726.12699999998</v>
      </c>
      <c r="C8" s="28">
        <v>257181</v>
      </c>
      <c r="D8" s="28">
        <v>772091.12399999995</v>
      </c>
      <c r="E8" s="28">
        <v>351178</v>
      </c>
      <c r="F8" s="28">
        <v>848601.65</v>
      </c>
      <c r="G8" s="28">
        <v>349273</v>
      </c>
      <c r="H8" s="28">
        <v>895348.33</v>
      </c>
      <c r="I8" s="28">
        <v>342551</v>
      </c>
      <c r="J8" s="28">
        <v>923826.66</v>
      </c>
      <c r="K8" s="28">
        <v>402166</v>
      </c>
      <c r="L8" s="28">
        <v>994510.91799999995</v>
      </c>
      <c r="M8" s="28">
        <v>400634</v>
      </c>
      <c r="N8" s="28">
        <v>949511.19200000004</v>
      </c>
      <c r="O8" s="28">
        <v>398386.32</v>
      </c>
    </row>
    <row r="9" spans="1:15" s="3" customFormat="1" ht="9.75" customHeight="1">
      <c r="A9" s="25" t="s">
        <v>2</v>
      </c>
      <c r="B9" s="12">
        <v>39779</v>
      </c>
      <c r="C9" s="12">
        <v>11592</v>
      </c>
      <c r="D9" s="12">
        <v>40170</v>
      </c>
      <c r="E9" s="12">
        <v>15338</v>
      </c>
      <c r="F9" s="12">
        <v>47534</v>
      </c>
      <c r="G9" s="12">
        <v>18127</v>
      </c>
      <c r="H9" s="12">
        <v>50535</v>
      </c>
      <c r="I9" s="12">
        <v>19965</v>
      </c>
      <c r="J9" s="12">
        <v>49890</v>
      </c>
      <c r="K9" s="12">
        <v>11350</v>
      </c>
      <c r="L9" s="12">
        <v>42352.819000000003</v>
      </c>
      <c r="M9" s="12">
        <v>13105</v>
      </c>
      <c r="N9" s="12">
        <v>35658.762999999999</v>
      </c>
      <c r="O9" s="12">
        <v>13793.992</v>
      </c>
    </row>
    <row r="10" spans="1:15" s="3" customFormat="1" ht="9.75" customHeight="1">
      <c r="A10" s="25" t="s">
        <v>44</v>
      </c>
      <c r="B10" s="12">
        <v>159328.00700000001</v>
      </c>
      <c r="C10" s="12">
        <v>17005</v>
      </c>
      <c r="D10" s="12">
        <v>190730.08900000001</v>
      </c>
      <c r="E10" s="12">
        <v>27550</v>
      </c>
      <c r="F10" s="12">
        <v>211671.58600000001</v>
      </c>
      <c r="G10" s="12">
        <v>28708</v>
      </c>
      <c r="H10" s="12">
        <v>227230.52600000001</v>
      </c>
      <c r="I10" s="12">
        <v>23700.7</v>
      </c>
      <c r="J10" s="12">
        <v>240352.71900000001</v>
      </c>
      <c r="K10" s="12">
        <v>26607.200000000001</v>
      </c>
      <c r="L10" s="12">
        <v>210595.611</v>
      </c>
      <c r="M10" s="12">
        <v>29201.5</v>
      </c>
      <c r="N10" s="12">
        <v>186358.541</v>
      </c>
      <c r="O10" s="12">
        <v>34980.349000000002</v>
      </c>
    </row>
    <row r="11" spans="1:15" s="3" customFormat="1" ht="8.1" customHeight="1">
      <c r="A11" s="25" t="s">
        <v>3</v>
      </c>
      <c r="B11" s="12">
        <v>4221</v>
      </c>
      <c r="C11" s="12">
        <v>737</v>
      </c>
      <c r="D11" s="12">
        <v>3287</v>
      </c>
      <c r="E11" s="12">
        <v>1135</v>
      </c>
      <c r="F11" s="12">
        <v>4168</v>
      </c>
      <c r="G11" s="12">
        <v>1177</v>
      </c>
      <c r="H11" s="12">
        <v>5343</v>
      </c>
      <c r="I11" s="12">
        <v>899</v>
      </c>
      <c r="J11" s="12">
        <v>3963</v>
      </c>
      <c r="K11" s="12">
        <v>995</v>
      </c>
      <c r="L11" s="12">
        <v>4029.415</v>
      </c>
      <c r="M11" s="12">
        <v>968</v>
      </c>
      <c r="N11" s="12">
        <v>5277.3270000000002</v>
      </c>
      <c r="O11" s="12">
        <v>1015.436</v>
      </c>
    </row>
    <row r="12" spans="1:15" s="3" customFormat="1" ht="8.1" customHeight="1">
      <c r="A12" s="25" t="s">
        <v>5</v>
      </c>
      <c r="B12" s="12">
        <v>109894</v>
      </c>
      <c r="C12" s="12">
        <v>10955</v>
      </c>
      <c r="D12" s="12">
        <v>130919</v>
      </c>
      <c r="E12" s="12">
        <v>15385</v>
      </c>
      <c r="F12" s="12">
        <v>144511</v>
      </c>
      <c r="G12" s="12">
        <v>18428</v>
      </c>
      <c r="H12" s="12">
        <v>155906</v>
      </c>
      <c r="I12" s="12">
        <v>17443</v>
      </c>
      <c r="J12" s="12">
        <v>174257</v>
      </c>
      <c r="K12" s="12">
        <v>19236</v>
      </c>
      <c r="L12" s="12">
        <v>161887.43100000001</v>
      </c>
      <c r="M12" s="12">
        <v>22894</v>
      </c>
      <c r="N12" s="12">
        <v>147005.122</v>
      </c>
      <c r="O12" s="12">
        <v>28932.159</v>
      </c>
    </row>
    <row r="13" spans="1:15" s="3" customFormat="1" ht="8.1" customHeight="1">
      <c r="A13" s="25" t="s">
        <v>45</v>
      </c>
      <c r="B13" s="12">
        <v>45213.006999999998</v>
      </c>
      <c r="C13" s="12">
        <v>5313</v>
      </c>
      <c r="D13" s="12">
        <v>56524.089</v>
      </c>
      <c r="E13" s="12">
        <v>11030</v>
      </c>
      <c r="F13" s="12">
        <v>62992.586000000003</v>
      </c>
      <c r="G13" s="12">
        <v>9103</v>
      </c>
      <c r="H13" s="12">
        <v>65981.525999999998</v>
      </c>
      <c r="I13" s="12">
        <v>5358.7</v>
      </c>
      <c r="J13" s="12">
        <v>62132.718999999997</v>
      </c>
      <c r="K13" s="12">
        <v>6376.2</v>
      </c>
      <c r="L13" s="12">
        <v>44678.764999999999</v>
      </c>
      <c r="M13" s="12">
        <v>5339.5</v>
      </c>
      <c r="N13" s="12">
        <v>34076.091999999997</v>
      </c>
      <c r="O13" s="12">
        <v>5032.7539999999999</v>
      </c>
    </row>
    <row r="14" spans="1:15" s="3" customFormat="1" ht="9.75" customHeight="1">
      <c r="A14" s="25" t="s">
        <v>46</v>
      </c>
      <c r="B14" s="12">
        <v>213872.93599999999</v>
      </c>
      <c r="C14" s="12">
        <v>15486.342000000001</v>
      </c>
      <c r="D14" s="12">
        <v>241484.89199999999</v>
      </c>
      <c r="E14" s="12">
        <v>15252.6</v>
      </c>
      <c r="F14" s="12">
        <v>242209.511</v>
      </c>
      <c r="G14" s="12">
        <v>14447.7</v>
      </c>
      <c r="H14" s="12">
        <v>254939.40299999999</v>
      </c>
      <c r="I14" s="12">
        <v>12417.7</v>
      </c>
      <c r="J14" s="12">
        <v>237618.93799999999</v>
      </c>
      <c r="K14" s="12">
        <v>8107</v>
      </c>
      <c r="L14" s="12">
        <v>222349.875</v>
      </c>
      <c r="M14" s="12">
        <v>7158.5</v>
      </c>
      <c r="N14" s="12">
        <v>222469.70300000001</v>
      </c>
      <c r="O14" s="12">
        <v>8744.0689999999995</v>
      </c>
    </row>
    <row r="15" spans="1:15" s="3" customFormat="1" ht="8.1" customHeight="1">
      <c r="A15" s="25" t="s">
        <v>6</v>
      </c>
      <c r="B15" s="12">
        <v>133044</v>
      </c>
      <c r="C15" s="12">
        <v>4465</v>
      </c>
      <c r="D15" s="12">
        <v>151938</v>
      </c>
      <c r="E15" s="12">
        <v>4849</v>
      </c>
      <c r="F15" s="12">
        <v>139744</v>
      </c>
      <c r="G15" s="12">
        <v>5446</v>
      </c>
      <c r="H15" s="12">
        <v>147804</v>
      </c>
      <c r="I15" s="12">
        <v>4560</v>
      </c>
      <c r="J15" s="12">
        <v>129614</v>
      </c>
      <c r="K15" s="12">
        <v>2050</v>
      </c>
      <c r="L15" s="12">
        <v>114753.40399999999</v>
      </c>
      <c r="M15" s="12">
        <v>2721</v>
      </c>
      <c r="N15" s="12">
        <v>105552.81299999999</v>
      </c>
      <c r="O15" s="12">
        <v>3770.415</v>
      </c>
    </row>
    <row r="16" spans="1:15" s="3" customFormat="1" ht="8.1" customHeight="1">
      <c r="A16" s="25" t="s">
        <v>15</v>
      </c>
      <c r="B16" s="12"/>
      <c r="C16" s="12"/>
      <c r="D16" s="12"/>
      <c r="E16" s="12"/>
      <c r="F16" s="12"/>
      <c r="G16" s="12"/>
      <c r="H16" s="12"/>
      <c r="I16" s="12"/>
      <c r="J16" s="12"/>
      <c r="K16" s="12"/>
      <c r="L16" s="12"/>
      <c r="M16" s="12"/>
      <c r="N16" s="12"/>
      <c r="O16" s="12"/>
    </row>
    <row r="17" spans="1:15" s="3" customFormat="1" ht="8.1" customHeight="1">
      <c r="A17" s="25" t="s">
        <v>16</v>
      </c>
      <c r="B17" s="12">
        <v>18152</v>
      </c>
      <c r="C17" s="12">
        <v>4028</v>
      </c>
      <c r="D17" s="12">
        <v>17663</v>
      </c>
      <c r="E17" s="12">
        <v>5584</v>
      </c>
      <c r="F17" s="12">
        <v>18215</v>
      </c>
      <c r="G17" s="12">
        <v>5839</v>
      </c>
      <c r="H17" s="12">
        <v>22977</v>
      </c>
      <c r="I17" s="12">
        <v>5527</v>
      </c>
      <c r="J17" s="12">
        <v>24365</v>
      </c>
      <c r="K17" s="12">
        <v>1899</v>
      </c>
      <c r="L17" s="12">
        <v>21949.870999999999</v>
      </c>
      <c r="M17" s="12">
        <v>531</v>
      </c>
      <c r="N17" s="12">
        <v>32243.141</v>
      </c>
      <c r="O17" s="12">
        <v>453.05700000000002</v>
      </c>
    </row>
    <row r="18" spans="1:15" s="3" customFormat="1" ht="8.1" customHeight="1">
      <c r="A18" s="25" t="s">
        <v>7</v>
      </c>
      <c r="B18" s="12">
        <v>7487</v>
      </c>
      <c r="C18" s="12">
        <v>247</v>
      </c>
      <c r="D18" s="12">
        <v>9159</v>
      </c>
      <c r="E18" s="12">
        <v>528</v>
      </c>
      <c r="F18" s="12">
        <v>11770</v>
      </c>
      <c r="G18" s="12">
        <v>339</v>
      </c>
      <c r="H18" s="12">
        <v>10037</v>
      </c>
      <c r="I18" s="12">
        <v>343</v>
      </c>
      <c r="J18" s="12">
        <v>15126</v>
      </c>
      <c r="K18" s="12">
        <v>163</v>
      </c>
      <c r="L18" s="12">
        <v>14999.54</v>
      </c>
      <c r="M18" s="12">
        <v>169</v>
      </c>
      <c r="N18" s="12">
        <v>10806.129000000001</v>
      </c>
      <c r="O18" s="12">
        <v>129.749</v>
      </c>
    </row>
    <row r="19" spans="1:15" s="3" customFormat="1" ht="8.1" customHeight="1">
      <c r="A19" s="25" t="s">
        <v>13</v>
      </c>
      <c r="B19" s="12"/>
      <c r="C19" s="12"/>
      <c r="D19" s="12"/>
      <c r="E19" s="12"/>
      <c r="F19" s="12"/>
      <c r="G19" s="12"/>
      <c r="H19" s="12"/>
      <c r="I19" s="12"/>
      <c r="J19" s="12"/>
      <c r="K19" s="12"/>
      <c r="L19" s="12"/>
      <c r="M19" s="12"/>
      <c r="N19" s="12"/>
      <c r="O19" s="12"/>
    </row>
    <row r="20" spans="1:15" s="3" customFormat="1" ht="8.1" customHeight="1">
      <c r="A20" s="25" t="s">
        <v>14</v>
      </c>
      <c r="B20" s="12">
        <v>19527</v>
      </c>
      <c r="C20" s="12">
        <v>5217.8999999999996</v>
      </c>
      <c r="D20" s="12">
        <v>26463</v>
      </c>
      <c r="E20" s="12">
        <v>2869.6</v>
      </c>
      <c r="F20" s="12">
        <v>36077</v>
      </c>
      <c r="G20" s="12">
        <v>909.7</v>
      </c>
      <c r="H20" s="12">
        <v>39723</v>
      </c>
      <c r="I20" s="12">
        <v>524.70000000000005</v>
      </c>
      <c r="J20" s="12">
        <v>37444.913</v>
      </c>
      <c r="K20" s="12">
        <v>2449</v>
      </c>
      <c r="L20" s="12">
        <v>41160.963000000003</v>
      </c>
      <c r="M20" s="12">
        <v>1881.5</v>
      </c>
      <c r="N20" s="12">
        <v>44385.173999999999</v>
      </c>
      <c r="O20" s="12">
        <v>1826.143</v>
      </c>
    </row>
    <row r="21" spans="1:15" s="3" customFormat="1" ht="8.1" customHeight="1">
      <c r="A21" s="25" t="s">
        <v>34</v>
      </c>
      <c r="B21" s="12"/>
      <c r="C21" s="12"/>
      <c r="D21" s="12"/>
      <c r="E21" s="12"/>
      <c r="F21" s="12"/>
      <c r="G21" s="12"/>
      <c r="H21" s="12"/>
      <c r="I21" s="12"/>
      <c r="J21" s="12"/>
      <c r="K21" s="12"/>
      <c r="L21" s="12"/>
      <c r="M21" s="12"/>
      <c r="N21" s="12"/>
      <c r="O21" s="12"/>
    </row>
    <row r="22" spans="1:15" s="3" customFormat="1" ht="8.1" customHeight="1">
      <c r="A22" s="25" t="s">
        <v>35</v>
      </c>
      <c r="B22" s="12">
        <v>11588</v>
      </c>
      <c r="C22" s="12">
        <v>131</v>
      </c>
      <c r="D22" s="12">
        <v>13319</v>
      </c>
      <c r="E22" s="12">
        <v>140</v>
      </c>
      <c r="F22" s="12">
        <v>11050</v>
      </c>
      <c r="G22" s="12">
        <v>573</v>
      </c>
      <c r="H22" s="12">
        <v>10761</v>
      </c>
      <c r="I22" s="12">
        <v>252</v>
      </c>
      <c r="J22" s="12">
        <v>15484</v>
      </c>
      <c r="K22" s="12">
        <v>420</v>
      </c>
      <c r="L22" s="12">
        <v>12456.871999999999</v>
      </c>
      <c r="M22" s="12">
        <v>470</v>
      </c>
      <c r="N22" s="12">
        <v>7440.1570000000002</v>
      </c>
      <c r="O22" s="12">
        <v>495.82</v>
      </c>
    </row>
    <row r="23" spans="1:15" s="3" customFormat="1" ht="8.1" customHeight="1">
      <c r="A23" s="25" t="s">
        <v>26</v>
      </c>
      <c r="B23" s="12">
        <v>157.93600000000001</v>
      </c>
      <c r="C23" s="12">
        <v>124.44199999999999</v>
      </c>
      <c r="D23" s="12">
        <v>264.892</v>
      </c>
      <c r="E23" s="12">
        <v>139.26900000000001</v>
      </c>
      <c r="F23" s="12">
        <v>532.51099999999997</v>
      </c>
      <c r="G23" s="12">
        <v>0</v>
      </c>
      <c r="H23" s="12">
        <v>909.40300000000002</v>
      </c>
      <c r="I23" s="12">
        <v>0</v>
      </c>
      <c r="J23" s="12">
        <v>2160.0250000000001</v>
      </c>
      <c r="K23" s="12">
        <v>0</v>
      </c>
      <c r="L23" s="12">
        <v>2658.998</v>
      </c>
      <c r="M23" s="12">
        <v>0</v>
      </c>
      <c r="N23" s="12">
        <v>3783.5259999999998</v>
      </c>
      <c r="O23" s="12">
        <v>0</v>
      </c>
    </row>
    <row r="24" spans="1:15" s="3" customFormat="1" ht="8.1" customHeight="1">
      <c r="A24" s="25" t="s">
        <v>32</v>
      </c>
      <c r="B24" s="12"/>
      <c r="C24" s="12"/>
      <c r="D24" s="12"/>
      <c r="E24" s="12"/>
      <c r="F24" s="12"/>
      <c r="G24" s="12"/>
      <c r="H24" s="12"/>
      <c r="I24" s="12"/>
      <c r="J24" s="12"/>
      <c r="K24" s="12"/>
      <c r="L24" s="12"/>
      <c r="M24" s="12"/>
      <c r="N24" s="12"/>
      <c r="O24" s="12"/>
    </row>
    <row r="25" spans="1:15" s="3" customFormat="1" ht="8.1" customHeight="1">
      <c r="A25" s="25" t="s">
        <v>33</v>
      </c>
      <c r="B25" s="12">
        <v>865</v>
      </c>
      <c r="C25" s="12">
        <v>23</v>
      </c>
      <c r="D25" s="12">
        <v>1102</v>
      </c>
      <c r="E25" s="12">
        <v>27</v>
      </c>
      <c r="F25" s="12">
        <v>1966</v>
      </c>
      <c r="G25" s="12">
        <v>8</v>
      </c>
      <c r="H25" s="12">
        <v>1686</v>
      </c>
      <c r="I25" s="12">
        <v>7</v>
      </c>
      <c r="J25" s="12">
        <v>730</v>
      </c>
      <c r="K25" s="12">
        <v>0</v>
      </c>
      <c r="L25" s="12">
        <v>601.43799999999999</v>
      </c>
      <c r="M25" s="12">
        <v>0</v>
      </c>
      <c r="N25" s="12">
        <v>785.17499999999995</v>
      </c>
      <c r="O25" s="12">
        <v>0.108</v>
      </c>
    </row>
    <row r="26" spans="1:15" s="3" customFormat="1" ht="8.1" customHeight="1">
      <c r="A26" s="25" t="s">
        <v>37</v>
      </c>
      <c r="B26" s="12">
        <v>23052</v>
      </c>
      <c r="C26" s="12">
        <v>1250</v>
      </c>
      <c r="D26" s="12">
        <v>21576</v>
      </c>
      <c r="E26" s="12">
        <v>1115.731</v>
      </c>
      <c r="F26" s="12">
        <v>22855</v>
      </c>
      <c r="G26" s="12">
        <v>1333</v>
      </c>
      <c r="H26" s="12">
        <v>21042</v>
      </c>
      <c r="I26" s="12">
        <v>1204</v>
      </c>
      <c r="J26" s="12">
        <v>12695</v>
      </c>
      <c r="K26" s="12">
        <v>1126</v>
      </c>
      <c r="L26" s="12">
        <v>13768.789000000001</v>
      </c>
      <c r="M26" s="12">
        <v>1386</v>
      </c>
      <c r="N26" s="12">
        <v>17473.588</v>
      </c>
      <c r="O26" s="12">
        <v>2068.777</v>
      </c>
    </row>
    <row r="27" spans="1:15" s="3" customFormat="1" ht="9.9499999999999993" customHeight="1">
      <c r="A27" s="25" t="s">
        <v>47</v>
      </c>
      <c r="B27" s="12">
        <v>101067.861</v>
      </c>
      <c r="C27" s="12">
        <v>2025.9269999999999</v>
      </c>
      <c r="D27" s="12">
        <v>165224.14300000001</v>
      </c>
      <c r="E27" s="12">
        <v>2623.337</v>
      </c>
      <c r="F27" s="12">
        <v>212141.70199999999</v>
      </c>
      <c r="G27" s="12">
        <v>3547.75</v>
      </c>
      <c r="H27" s="12">
        <v>237004.77299999999</v>
      </c>
      <c r="I27" s="12">
        <v>3738.1060000000002</v>
      </c>
      <c r="J27" s="12">
        <v>251111.99799999999</v>
      </c>
      <c r="K27" s="12">
        <v>4684.8999999999996</v>
      </c>
      <c r="L27" s="12">
        <v>242943.54800000001</v>
      </c>
      <c r="M27" s="12">
        <v>2978.3</v>
      </c>
      <c r="N27" s="12">
        <v>199934.98699999999</v>
      </c>
      <c r="O27" s="12">
        <v>2123.9899999999998</v>
      </c>
    </row>
    <row r="28" spans="1:15" s="3" customFormat="1" ht="9.9499999999999993" customHeight="1">
      <c r="A28" s="25" t="s">
        <v>8</v>
      </c>
      <c r="B28" s="12">
        <v>46693.266000000003</v>
      </c>
      <c r="C28" s="12">
        <v>1642.229</v>
      </c>
      <c r="D28" s="12">
        <v>40917.981</v>
      </c>
      <c r="E28" s="12">
        <v>1936.5930000000001</v>
      </c>
      <c r="F28" s="12">
        <v>34053.947999999997</v>
      </c>
      <c r="G28" s="12">
        <v>2319.5030000000002</v>
      </c>
      <c r="H28" s="12">
        <v>32439.324000000001</v>
      </c>
      <c r="I28" s="12">
        <v>3030.7869999999998</v>
      </c>
      <c r="J28" s="12">
        <v>31043.054</v>
      </c>
      <c r="K28" s="12">
        <v>3134.1680000000001</v>
      </c>
      <c r="L28" s="12">
        <v>35059.409</v>
      </c>
      <c r="M28" s="12">
        <v>3472.971</v>
      </c>
      <c r="N28" s="12">
        <v>44049.538</v>
      </c>
      <c r="O28" s="12">
        <v>4709.2380000000003</v>
      </c>
    </row>
    <row r="29" spans="1:15" s="3" customFormat="1" ht="9.9499999999999993" customHeight="1">
      <c r="A29" s="25" t="s">
        <v>48</v>
      </c>
      <c r="B29" s="12">
        <v>871.05700000000002</v>
      </c>
      <c r="C29" s="12">
        <v>21.457999999999998</v>
      </c>
      <c r="D29" s="12">
        <v>22030.019</v>
      </c>
      <c r="E29" s="12">
        <v>20.5</v>
      </c>
      <c r="F29" s="12">
        <v>27127.902999999998</v>
      </c>
      <c r="G29" s="12">
        <v>20.7</v>
      </c>
      <c r="H29" s="12">
        <v>19822.661</v>
      </c>
      <c r="I29" s="12">
        <v>15.9</v>
      </c>
      <c r="J29" s="12">
        <v>14166.305</v>
      </c>
      <c r="K29" s="12">
        <v>779.6</v>
      </c>
      <c r="L29" s="12">
        <v>20042.339</v>
      </c>
      <c r="M29" s="12">
        <v>947.2</v>
      </c>
      <c r="N29" s="12">
        <v>11966.531999999999</v>
      </c>
      <c r="O29" s="12">
        <v>342.97</v>
      </c>
    </row>
    <row r="30" spans="1:15" s="3" customFormat="1" ht="9.9499999999999993" customHeight="1">
      <c r="A30" s="25" t="s">
        <v>4</v>
      </c>
      <c r="B30" s="12">
        <v>26460</v>
      </c>
      <c r="C30" s="12">
        <v>88330</v>
      </c>
      <c r="D30" s="12">
        <v>28608</v>
      </c>
      <c r="E30" s="12">
        <v>92355</v>
      </c>
      <c r="F30" s="12">
        <v>18364</v>
      </c>
      <c r="G30" s="12">
        <v>68897</v>
      </c>
      <c r="H30" s="12">
        <v>14861.441999999999</v>
      </c>
      <c r="I30" s="12">
        <v>52939</v>
      </c>
      <c r="J30" s="12">
        <v>16680.202000000001</v>
      </c>
      <c r="K30" s="12">
        <v>57909</v>
      </c>
      <c r="L30" s="12">
        <v>25097.534</v>
      </c>
      <c r="M30" s="12">
        <v>42881</v>
      </c>
      <c r="N30" s="12">
        <v>27445.920999999998</v>
      </c>
      <c r="O30" s="12">
        <v>33217.392</v>
      </c>
    </row>
    <row r="31" spans="1:15" s="3" customFormat="1" ht="8.1" customHeight="1">
      <c r="A31" s="25" t="s">
        <v>9</v>
      </c>
      <c r="B31" s="12">
        <v>25726</v>
      </c>
      <c r="C31" s="12">
        <v>85049</v>
      </c>
      <c r="D31" s="12">
        <v>27266</v>
      </c>
      <c r="E31" s="12">
        <v>87904</v>
      </c>
      <c r="F31" s="12">
        <v>17258</v>
      </c>
      <c r="G31" s="12">
        <v>65295</v>
      </c>
      <c r="H31" s="12">
        <v>13893.579</v>
      </c>
      <c r="I31" s="12">
        <v>49209</v>
      </c>
      <c r="J31" s="12">
        <v>16129.785</v>
      </c>
      <c r="K31" s="12">
        <v>53788</v>
      </c>
      <c r="L31" s="12">
        <v>24543.48</v>
      </c>
      <c r="M31" s="12">
        <v>39191</v>
      </c>
      <c r="N31" s="12">
        <v>26926.538</v>
      </c>
      <c r="O31" s="12">
        <v>29779.255000000001</v>
      </c>
    </row>
    <row r="32" spans="1:15" s="3" customFormat="1" ht="8.1" customHeight="1">
      <c r="A32" s="25" t="s">
        <v>10</v>
      </c>
      <c r="B32" s="12">
        <v>734</v>
      </c>
      <c r="C32" s="12">
        <v>3281</v>
      </c>
      <c r="D32" s="12">
        <v>1342</v>
      </c>
      <c r="E32" s="12">
        <v>4451</v>
      </c>
      <c r="F32" s="12">
        <v>1106</v>
      </c>
      <c r="G32" s="12">
        <v>3602</v>
      </c>
      <c r="H32" s="12">
        <v>967.86300000000006</v>
      </c>
      <c r="I32" s="12">
        <v>3730</v>
      </c>
      <c r="J32" s="12">
        <v>550.41700000000003</v>
      </c>
      <c r="K32" s="12">
        <v>4121</v>
      </c>
      <c r="L32" s="12">
        <v>554.05399999999997</v>
      </c>
      <c r="M32" s="12">
        <v>3690</v>
      </c>
      <c r="N32" s="12">
        <v>519.38300000000004</v>
      </c>
      <c r="O32" s="12">
        <v>3438.1370000000002</v>
      </c>
    </row>
    <row r="33" spans="1:15" s="3" customFormat="1" ht="9.9499999999999993" customHeight="1">
      <c r="A33" s="25" t="s">
        <v>36</v>
      </c>
      <c r="B33" s="12"/>
      <c r="C33" s="12"/>
      <c r="D33" s="12"/>
      <c r="E33" s="12"/>
      <c r="F33" s="12"/>
      <c r="G33" s="12"/>
      <c r="H33" s="12"/>
      <c r="I33" s="12"/>
      <c r="J33" s="12"/>
      <c r="K33" s="12"/>
      <c r="L33" s="12"/>
      <c r="M33" s="12"/>
      <c r="N33" s="12"/>
      <c r="O33" s="12"/>
    </row>
    <row r="34" spans="1:15" s="3" customFormat="1" ht="9.75" customHeight="1">
      <c r="A34" s="25" t="s">
        <v>39</v>
      </c>
      <c r="B34" s="12">
        <v>20544</v>
      </c>
      <c r="C34" s="12">
        <v>115319</v>
      </c>
      <c r="D34" s="12">
        <v>31152</v>
      </c>
      <c r="E34" s="12">
        <v>190079</v>
      </c>
      <c r="F34" s="12">
        <v>41911</v>
      </c>
      <c r="G34" s="12">
        <v>192983</v>
      </c>
      <c r="H34" s="12">
        <v>42451.807000000001</v>
      </c>
      <c r="I34" s="12">
        <v>210252</v>
      </c>
      <c r="J34" s="12">
        <v>53841.553</v>
      </c>
      <c r="K34" s="12">
        <v>265683</v>
      </c>
      <c r="L34" s="12">
        <v>51601.760999999999</v>
      </c>
      <c r="M34" s="12">
        <v>273058.40000000002</v>
      </c>
      <c r="N34" s="12">
        <v>49473.468000000001</v>
      </c>
      <c r="O34" s="12">
        <v>270281.37400000001</v>
      </c>
    </row>
    <row r="35" spans="1:15" s="3" customFormat="1" ht="9.9499999999999993" customHeight="1">
      <c r="A35" s="25" t="s">
        <v>27</v>
      </c>
      <c r="B35" s="12" t="s">
        <v>53</v>
      </c>
      <c r="C35" s="12" t="s">
        <v>53</v>
      </c>
      <c r="D35" s="12" t="s">
        <v>53</v>
      </c>
      <c r="E35" s="12" t="s">
        <v>53</v>
      </c>
      <c r="F35" s="12" t="s">
        <v>53</v>
      </c>
      <c r="G35" s="12">
        <v>14368.3</v>
      </c>
      <c r="H35" s="12">
        <v>8361.3340000000007</v>
      </c>
      <c r="I35" s="12">
        <v>11368.8</v>
      </c>
      <c r="J35" s="12">
        <v>17097.399000000001</v>
      </c>
      <c r="K35" s="12">
        <v>17680.099999999999</v>
      </c>
      <c r="L35" s="12">
        <v>141027.318</v>
      </c>
      <c r="M35" s="12">
        <v>20387.099999999999</v>
      </c>
      <c r="N35" s="12">
        <v>167667.20000000001</v>
      </c>
      <c r="O35" s="12">
        <v>22363.5</v>
      </c>
    </row>
    <row r="36" spans="1:15" s="3" customFormat="1" ht="7.5" customHeight="1">
      <c r="A36" s="25" t="s">
        <v>49</v>
      </c>
      <c r="B36" s="12" t="s">
        <v>53</v>
      </c>
      <c r="C36" s="12" t="s">
        <v>53</v>
      </c>
      <c r="D36" s="12" t="s">
        <v>53</v>
      </c>
      <c r="E36" s="12" t="s">
        <v>53</v>
      </c>
      <c r="F36" s="12" t="s">
        <v>53</v>
      </c>
      <c r="G36" s="12" t="s">
        <v>53</v>
      </c>
      <c r="H36" s="12">
        <v>0</v>
      </c>
      <c r="I36" s="12" t="s">
        <v>53</v>
      </c>
      <c r="J36" s="12">
        <v>0</v>
      </c>
      <c r="K36" s="12" t="s">
        <v>53</v>
      </c>
      <c r="L36" s="12">
        <v>0</v>
      </c>
      <c r="M36" s="12" t="s">
        <v>53</v>
      </c>
      <c r="N36" s="12">
        <v>0</v>
      </c>
      <c r="O36" s="12">
        <v>2909.1</v>
      </c>
    </row>
    <row r="37" spans="1:15" s="3" customFormat="1" ht="7.5" customHeight="1">
      <c r="A37" s="25" t="s">
        <v>12</v>
      </c>
      <c r="B37" s="12" t="s">
        <v>53</v>
      </c>
      <c r="C37" s="12" t="s">
        <v>53</v>
      </c>
      <c r="D37" s="12" t="s">
        <v>53</v>
      </c>
      <c r="E37" s="12" t="s">
        <v>53</v>
      </c>
      <c r="F37" s="12" t="s">
        <v>53</v>
      </c>
      <c r="G37" s="12">
        <v>14368.3</v>
      </c>
      <c r="H37" s="12">
        <v>0</v>
      </c>
      <c r="I37" s="12">
        <v>7547.5</v>
      </c>
      <c r="J37" s="12">
        <v>0</v>
      </c>
      <c r="K37" s="12">
        <v>8912.2999999999993</v>
      </c>
      <c r="L37" s="12">
        <v>120030.29300000001</v>
      </c>
      <c r="M37" s="12">
        <v>8978.6</v>
      </c>
      <c r="N37" s="12">
        <v>150337.4</v>
      </c>
      <c r="O37" s="12">
        <v>6341.8</v>
      </c>
    </row>
    <row r="38" spans="1:15" s="3" customFormat="1" ht="7.5" customHeight="1">
      <c r="A38" s="25" t="s">
        <v>50</v>
      </c>
      <c r="B38" s="12" t="s">
        <v>53</v>
      </c>
      <c r="C38" s="12" t="s">
        <v>53</v>
      </c>
      <c r="D38" s="12" t="s">
        <v>53</v>
      </c>
      <c r="E38" s="12" t="s">
        <v>53</v>
      </c>
      <c r="F38" s="12" t="s">
        <v>53</v>
      </c>
      <c r="G38" s="12" t="s">
        <v>28</v>
      </c>
      <c r="H38" s="12">
        <v>8361.3340000000007</v>
      </c>
      <c r="I38" s="12">
        <v>3821.3</v>
      </c>
      <c r="J38" s="12">
        <v>17097.399000000001</v>
      </c>
      <c r="K38" s="12">
        <v>8767.7999999999993</v>
      </c>
      <c r="L38" s="12">
        <v>20997.025000000001</v>
      </c>
      <c r="M38" s="12">
        <v>11408.5</v>
      </c>
      <c r="N38" s="12">
        <v>17329.8</v>
      </c>
      <c r="O38" s="12">
        <v>13112.6</v>
      </c>
    </row>
    <row r="39" spans="1:15" s="3" customFormat="1" ht="9.9499999999999993" customHeight="1">
      <c r="A39" s="25" t="s">
        <v>11</v>
      </c>
      <c r="B39" s="12">
        <v>9110</v>
      </c>
      <c r="C39" s="12">
        <v>5759</v>
      </c>
      <c r="D39" s="12">
        <v>11774</v>
      </c>
      <c r="E39" s="12">
        <v>6023</v>
      </c>
      <c r="F39" s="12">
        <v>13588</v>
      </c>
      <c r="G39" s="12">
        <v>5854</v>
      </c>
      <c r="H39" s="12">
        <v>7702.06</v>
      </c>
      <c r="I39" s="12">
        <v>5123</v>
      </c>
      <c r="J39" s="12">
        <v>12024.492</v>
      </c>
      <c r="K39" s="12">
        <v>6231</v>
      </c>
      <c r="L39" s="12">
        <v>3440.7040000000002</v>
      </c>
      <c r="M39" s="12">
        <v>7444</v>
      </c>
      <c r="N39" s="12">
        <v>4486.5389999999998</v>
      </c>
      <c r="O39" s="12">
        <v>7829.4459999999999</v>
      </c>
    </row>
    <row r="40" spans="1:15" s="3" customFormat="1" ht="9.9499999999999993" customHeight="1">
      <c r="A40" s="26" t="s">
        <v>51</v>
      </c>
      <c r="B40" s="29">
        <v>14010</v>
      </c>
      <c r="C40" s="29">
        <v>4211</v>
      </c>
      <c r="D40" s="29">
        <v>21131</v>
      </c>
      <c r="E40" s="29">
        <v>5056</v>
      </c>
      <c r="F40" s="29">
        <v>19886</v>
      </c>
      <c r="G40" s="29">
        <v>5708</v>
      </c>
      <c r="H40" s="29">
        <v>30104.05</v>
      </c>
      <c r="I40" s="29">
        <v>4892</v>
      </c>
      <c r="J40" s="29">
        <v>51476.105000000003</v>
      </c>
      <c r="K40" s="29">
        <v>5474</v>
      </c>
      <c r="L40" s="29">
        <v>48179.222000000002</v>
      </c>
      <c r="M40" s="29">
        <v>5732</v>
      </c>
      <c r="N40" s="29">
        <v>59067.260999999999</v>
      </c>
      <c r="O40" s="29">
        <v>6666.3590000000004</v>
      </c>
    </row>
    <row r="41" spans="1:15" s="3" customFormat="1" ht="3" customHeight="1">
      <c r="A41" s="6"/>
      <c r="B41" s="6"/>
      <c r="C41" s="6"/>
      <c r="D41" s="6"/>
      <c r="E41" s="6"/>
      <c r="F41" s="6"/>
      <c r="G41" s="6"/>
      <c r="H41" s="6"/>
      <c r="I41" s="6"/>
      <c r="J41" s="6"/>
      <c r="K41" s="6"/>
      <c r="L41" s="6"/>
      <c r="M41" s="6"/>
      <c r="N41" s="6"/>
      <c r="O41" s="6"/>
    </row>
    <row r="42" spans="1:15" s="3" customFormat="1" ht="8.1" customHeight="1">
      <c r="A42" s="10" t="s">
        <v>40</v>
      </c>
      <c r="B42" s="11"/>
      <c r="C42" s="11"/>
      <c r="D42" s="11"/>
      <c r="E42" s="11"/>
      <c r="F42" s="11"/>
      <c r="G42" s="11"/>
      <c r="H42" s="11"/>
      <c r="I42" s="11"/>
      <c r="J42" s="11"/>
      <c r="K42" s="11"/>
      <c r="L42" s="11"/>
      <c r="M42" s="11"/>
      <c r="N42" s="11"/>
      <c r="O42" s="11"/>
    </row>
    <row r="43" spans="1:15" s="3" customFormat="1" ht="8.1" customHeight="1">
      <c r="A43" s="10" t="s">
        <v>20</v>
      </c>
      <c r="B43" s="11"/>
      <c r="C43" s="11"/>
      <c r="D43" s="11"/>
      <c r="E43" s="11"/>
      <c r="F43" s="11"/>
      <c r="G43" s="11"/>
      <c r="H43" s="11"/>
      <c r="I43" s="11"/>
      <c r="J43" s="11"/>
      <c r="K43" s="11"/>
      <c r="L43" s="11"/>
      <c r="M43" s="11"/>
      <c r="N43" s="11"/>
      <c r="O43" s="11"/>
    </row>
    <row r="44" spans="1:15" s="3" customFormat="1" ht="16.5" customHeight="1">
      <c r="A44" s="31" t="s">
        <v>55</v>
      </c>
      <c r="B44" s="32"/>
      <c r="C44" s="32"/>
      <c r="D44" s="32"/>
      <c r="E44" s="32"/>
      <c r="F44" s="32"/>
      <c r="G44" s="32"/>
      <c r="H44" s="32"/>
      <c r="I44" s="32"/>
      <c r="J44" s="32"/>
      <c r="K44" s="32"/>
      <c r="L44" s="32"/>
      <c r="M44" s="32"/>
      <c r="N44" s="32"/>
      <c r="O44" s="32"/>
    </row>
    <row r="45" spans="1:15" s="3" customFormat="1" ht="8.1" customHeight="1">
      <c r="A45" s="10" t="s">
        <v>23</v>
      </c>
      <c r="B45" s="11"/>
      <c r="C45" s="11"/>
      <c r="D45" s="11"/>
      <c r="E45" s="11"/>
      <c r="F45" s="11"/>
      <c r="G45" s="11"/>
      <c r="H45" s="11"/>
      <c r="I45" s="11"/>
      <c r="J45" s="11"/>
      <c r="K45" s="11"/>
      <c r="L45" s="11"/>
      <c r="M45" s="11"/>
      <c r="N45" s="11"/>
      <c r="O45" s="11"/>
    </row>
    <row r="46" spans="1:15" s="3" customFormat="1" ht="8.1" customHeight="1">
      <c r="A46" s="10" t="s">
        <v>22</v>
      </c>
      <c r="B46" s="11"/>
      <c r="C46" s="11"/>
      <c r="D46" s="11"/>
      <c r="E46" s="11"/>
      <c r="F46" s="11"/>
      <c r="G46" s="11"/>
      <c r="H46" s="11"/>
      <c r="I46" s="11"/>
      <c r="J46" s="11" t="s">
        <v>41</v>
      </c>
      <c r="K46" s="11"/>
      <c r="L46" s="11"/>
      <c r="M46" s="11"/>
      <c r="N46" s="11"/>
      <c r="O46" s="11"/>
    </row>
    <row r="47" spans="1:15" s="3" customFormat="1" ht="8.1" customHeight="1">
      <c r="A47" s="10" t="s">
        <v>25</v>
      </c>
      <c r="B47" s="11"/>
      <c r="C47" s="11"/>
      <c r="D47" s="11"/>
      <c r="E47" s="11"/>
      <c r="F47" s="11"/>
      <c r="G47" s="11"/>
      <c r="H47" s="11"/>
      <c r="I47" s="11"/>
      <c r="J47" s="11"/>
      <c r="K47" s="11"/>
      <c r="L47" s="11"/>
      <c r="M47" s="11"/>
      <c r="N47" s="11"/>
      <c r="O47" s="11"/>
    </row>
    <row r="48" spans="1:15" s="3" customFormat="1" ht="8.1" customHeight="1">
      <c r="A48" s="10" t="s">
        <v>38</v>
      </c>
      <c r="B48" s="11"/>
      <c r="C48" s="11"/>
      <c r="D48" s="11"/>
      <c r="E48" s="11"/>
      <c r="F48" s="11"/>
      <c r="G48" s="11"/>
      <c r="H48" s="11"/>
      <c r="I48" s="11"/>
      <c r="J48" s="11"/>
      <c r="K48" s="11"/>
      <c r="L48" s="11"/>
      <c r="M48" s="11"/>
      <c r="N48" s="11"/>
      <c r="O48" s="11"/>
    </row>
    <row r="49" spans="1:15" s="3" customFormat="1" ht="8.1" customHeight="1">
      <c r="A49" s="10" t="s">
        <v>24</v>
      </c>
      <c r="B49" s="11"/>
      <c r="C49" s="11"/>
      <c r="D49" s="11"/>
      <c r="E49" s="11"/>
      <c r="F49" s="11"/>
      <c r="G49" s="11"/>
      <c r="H49" s="11"/>
      <c r="I49" s="11"/>
      <c r="J49" s="11"/>
      <c r="K49" s="11"/>
      <c r="L49" s="11"/>
      <c r="M49" s="11"/>
      <c r="N49" s="11"/>
      <c r="O49" s="11"/>
    </row>
    <row r="50" spans="1:15" s="3" customFormat="1" ht="16.5" customHeight="1">
      <c r="A50" s="33" t="s">
        <v>56</v>
      </c>
      <c r="B50" s="32"/>
      <c r="C50" s="32"/>
      <c r="D50" s="32"/>
      <c r="E50" s="32"/>
      <c r="F50" s="32"/>
      <c r="G50" s="32"/>
      <c r="H50" s="32"/>
      <c r="I50" s="32"/>
      <c r="J50" s="32"/>
      <c r="K50" s="32"/>
      <c r="L50" s="32"/>
      <c r="M50" s="32"/>
      <c r="N50" s="32"/>
      <c r="O50" s="32"/>
    </row>
    <row r="51" spans="1:15" s="3" customFormat="1" ht="8.1" customHeight="1">
      <c r="A51" s="10" t="s">
        <v>54</v>
      </c>
      <c r="B51" s="11"/>
      <c r="C51" s="11"/>
      <c r="D51" s="11"/>
      <c r="E51" s="11"/>
      <c r="F51" s="11"/>
      <c r="G51" s="11"/>
      <c r="H51" s="11"/>
      <c r="I51" s="11"/>
      <c r="J51" s="11"/>
      <c r="K51" s="11"/>
      <c r="L51" s="11"/>
      <c r="M51" s="11"/>
      <c r="N51" s="11"/>
      <c r="O51" s="11"/>
    </row>
    <row r="52" spans="1:15" s="3" customFormat="1" ht="8.1" customHeight="1">
      <c r="A52" s="10" t="s">
        <v>19</v>
      </c>
      <c r="B52" s="11"/>
      <c r="C52" s="11"/>
      <c r="D52" s="11"/>
      <c r="E52" s="11"/>
      <c r="F52" s="11"/>
      <c r="G52" s="11"/>
      <c r="H52" s="11"/>
      <c r="I52" s="11"/>
      <c r="J52" s="11"/>
      <c r="K52" s="11"/>
      <c r="L52" s="11"/>
      <c r="M52" s="11"/>
      <c r="N52" s="11"/>
      <c r="O52" s="11"/>
    </row>
    <row r="53" spans="1:15" s="3" customFormat="1" ht="8.1" customHeight="1">
      <c r="A53" s="8"/>
      <c r="B53" s="8"/>
      <c r="C53" s="8"/>
      <c r="D53" s="8"/>
      <c r="E53" s="8"/>
      <c r="F53" s="8"/>
      <c r="G53" s="8"/>
      <c r="H53" s="8"/>
      <c r="I53" s="8"/>
      <c r="J53" s="8"/>
      <c r="K53" s="8"/>
      <c r="L53" s="8"/>
      <c r="M53" s="8"/>
      <c r="N53" s="8"/>
      <c r="O53" s="8"/>
    </row>
    <row r="54" spans="1:15" ht="7.35" customHeight="1">
      <c r="A54" s="4"/>
      <c r="B54" s="4"/>
      <c r="C54" s="4"/>
      <c r="D54" s="4"/>
      <c r="E54" s="4"/>
      <c r="F54" s="4"/>
      <c r="G54" s="4"/>
      <c r="H54" s="4"/>
      <c r="I54" s="4"/>
      <c r="J54" s="4"/>
      <c r="K54" s="4"/>
      <c r="L54" s="4"/>
      <c r="M54" s="4"/>
      <c r="N54" s="4"/>
      <c r="O54" s="4"/>
    </row>
    <row r="55" spans="1:15" ht="7.35" customHeight="1">
      <c r="A55" s="4"/>
      <c r="B55" s="4"/>
      <c r="C55" s="4"/>
      <c r="D55" s="4"/>
      <c r="E55" s="4"/>
      <c r="F55" s="4"/>
      <c r="G55" s="4"/>
      <c r="H55" s="4"/>
      <c r="I55" s="4"/>
      <c r="J55" s="4"/>
      <c r="K55" s="4"/>
      <c r="L55" s="4"/>
      <c r="M55" s="4"/>
      <c r="N55" s="4"/>
      <c r="O55" s="4"/>
    </row>
    <row r="56" spans="1:15" ht="7.35" customHeight="1">
      <c r="A56" s="4"/>
      <c r="B56" s="4"/>
      <c r="C56" s="4"/>
      <c r="D56" s="4"/>
      <c r="E56" s="4"/>
      <c r="F56" s="4"/>
      <c r="G56" s="4"/>
      <c r="H56" s="4"/>
      <c r="I56" s="4"/>
      <c r="J56" s="4"/>
      <c r="K56" s="4"/>
      <c r="L56" s="4"/>
      <c r="M56" s="4"/>
      <c r="N56" s="4"/>
      <c r="O56" s="4"/>
    </row>
    <row r="57" spans="1:15" ht="7.35" customHeight="1">
      <c r="A57" s="4"/>
      <c r="B57" s="13" t="s">
        <v>30</v>
      </c>
      <c r="C57" s="14"/>
      <c r="D57" s="14"/>
      <c r="E57" s="14"/>
      <c r="F57" s="14"/>
      <c r="G57" s="14"/>
      <c r="H57" s="14"/>
      <c r="I57" s="14"/>
      <c r="J57" s="14"/>
      <c r="K57" s="14"/>
      <c r="L57" s="14"/>
      <c r="M57" s="14"/>
      <c r="N57" s="14"/>
      <c r="O57" s="14"/>
    </row>
    <row r="58" spans="1:15" ht="7.35" customHeight="1">
      <c r="A58" s="4"/>
      <c r="B58" s="15">
        <v>617726.12699999998</v>
      </c>
      <c r="C58" s="16">
        <v>257181</v>
      </c>
      <c r="D58" s="15">
        <v>772091.12399999995</v>
      </c>
      <c r="E58" s="16">
        <v>351178</v>
      </c>
      <c r="F58" s="15">
        <v>848601.65</v>
      </c>
      <c r="G58" s="16">
        <v>349273</v>
      </c>
      <c r="H58" s="15">
        <v>895348.33</v>
      </c>
      <c r="I58" s="16">
        <v>342551</v>
      </c>
      <c r="J58" s="15">
        <v>923826.66</v>
      </c>
      <c r="K58" s="16">
        <v>402166</v>
      </c>
      <c r="L58" s="16"/>
      <c r="M58" s="16"/>
      <c r="N58" s="15">
        <v>994510.91799999995</v>
      </c>
      <c r="O58" s="17">
        <v>400634</v>
      </c>
    </row>
    <row r="59" spans="1:15" ht="7.35" customHeight="1">
      <c r="A59" s="4"/>
      <c r="B59" s="15">
        <v>39779</v>
      </c>
      <c r="C59" s="16">
        <v>11592</v>
      </c>
      <c r="D59" s="15">
        <v>40170</v>
      </c>
      <c r="E59" s="16">
        <v>15338</v>
      </c>
      <c r="F59" s="15">
        <v>47534</v>
      </c>
      <c r="G59" s="16">
        <v>18127</v>
      </c>
      <c r="H59" s="15">
        <v>50535</v>
      </c>
      <c r="I59" s="16">
        <v>19965</v>
      </c>
      <c r="J59" s="15">
        <v>49890</v>
      </c>
      <c r="K59" s="16">
        <v>11350</v>
      </c>
      <c r="L59" s="16"/>
      <c r="M59" s="16"/>
      <c r="N59" s="15">
        <v>42352.819000000003</v>
      </c>
      <c r="O59" s="17">
        <v>13105</v>
      </c>
    </row>
    <row r="60" spans="1:15" ht="7.35" customHeight="1">
      <c r="A60" s="4"/>
      <c r="B60" s="15">
        <v>159328.00700000001</v>
      </c>
      <c r="C60" s="16">
        <v>17005</v>
      </c>
      <c r="D60" s="15">
        <v>190730.08900000001</v>
      </c>
      <c r="E60" s="16">
        <v>27550</v>
      </c>
      <c r="F60" s="15">
        <v>211671.58600000001</v>
      </c>
      <c r="G60" s="16">
        <v>28708</v>
      </c>
      <c r="H60" s="15">
        <v>227230.52600000001</v>
      </c>
      <c r="I60" s="16">
        <v>23700.7</v>
      </c>
      <c r="J60" s="15">
        <v>240352.71900000001</v>
      </c>
      <c r="K60" s="16">
        <v>26607.200000000001</v>
      </c>
      <c r="L60" s="16"/>
      <c r="M60" s="16"/>
      <c r="N60" s="15">
        <v>210595.611</v>
      </c>
      <c r="O60" s="17">
        <v>29201.5</v>
      </c>
    </row>
    <row r="61" spans="1:15" ht="6.75" customHeight="1">
      <c r="B61" s="15">
        <v>4221</v>
      </c>
      <c r="C61" s="17">
        <v>737</v>
      </c>
      <c r="D61" s="15">
        <v>3287</v>
      </c>
      <c r="E61" s="17">
        <v>1135</v>
      </c>
      <c r="F61" s="15">
        <v>4168</v>
      </c>
      <c r="G61" s="17">
        <v>1177</v>
      </c>
      <c r="H61" s="15">
        <v>5343</v>
      </c>
      <c r="I61" s="17">
        <v>899</v>
      </c>
      <c r="J61" s="15">
        <v>3963</v>
      </c>
      <c r="K61" s="17">
        <v>995</v>
      </c>
      <c r="L61" s="17"/>
      <c r="M61" s="17"/>
      <c r="N61" s="15">
        <v>4029.415</v>
      </c>
      <c r="O61" s="17">
        <v>968</v>
      </c>
    </row>
    <row r="62" spans="1:15" ht="6.75" customHeight="1">
      <c r="B62" s="15">
        <v>109894</v>
      </c>
      <c r="C62" s="17">
        <v>10955</v>
      </c>
      <c r="D62" s="15">
        <v>130919</v>
      </c>
      <c r="E62" s="17">
        <v>15385</v>
      </c>
      <c r="F62" s="15">
        <v>144511</v>
      </c>
      <c r="G62" s="17">
        <v>18428</v>
      </c>
      <c r="H62" s="15">
        <v>155906</v>
      </c>
      <c r="I62" s="17">
        <v>17443</v>
      </c>
      <c r="J62" s="15">
        <v>174257</v>
      </c>
      <c r="K62" s="17">
        <v>19236</v>
      </c>
      <c r="L62" s="17"/>
      <c r="M62" s="17"/>
      <c r="N62" s="15">
        <v>161887.43100000001</v>
      </c>
      <c r="O62" s="17">
        <v>22894</v>
      </c>
    </row>
    <row r="63" spans="1:15" ht="6.75" customHeight="1">
      <c r="B63" s="15">
        <v>45213.006999999998</v>
      </c>
      <c r="C63" s="17">
        <v>5313</v>
      </c>
      <c r="D63" s="15">
        <v>56524.089</v>
      </c>
      <c r="E63" s="17">
        <v>11030</v>
      </c>
      <c r="F63" s="15">
        <v>62992.586000000003</v>
      </c>
      <c r="G63" s="17">
        <v>9103</v>
      </c>
      <c r="H63" s="15">
        <v>65981.525999999998</v>
      </c>
      <c r="I63" s="17">
        <v>5358.7</v>
      </c>
      <c r="J63" s="15">
        <v>62132.718999999997</v>
      </c>
      <c r="K63" s="17">
        <v>6376.2</v>
      </c>
      <c r="L63" s="17"/>
      <c r="M63" s="17"/>
      <c r="N63" s="15">
        <v>44678.764999999999</v>
      </c>
      <c r="O63" s="17">
        <v>5339.5</v>
      </c>
    </row>
    <row r="64" spans="1:15" ht="6.75" customHeight="1">
      <c r="B64" s="15">
        <v>213872.93599999999</v>
      </c>
      <c r="C64" s="17">
        <v>15486.342000000001</v>
      </c>
      <c r="D64" s="15">
        <v>241484.89199999999</v>
      </c>
      <c r="E64" s="17">
        <v>15252.6</v>
      </c>
      <c r="F64" s="15">
        <v>242209.511</v>
      </c>
      <c r="G64" s="17">
        <v>14447.7</v>
      </c>
      <c r="H64" s="15">
        <v>254939.40299999999</v>
      </c>
      <c r="I64" s="17">
        <v>12417.7</v>
      </c>
      <c r="J64" s="15">
        <v>237618.93799999999</v>
      </c>
      <c r="K64" s="17">
        <v>8107</v>
      </c>
      <c r="L64" s="17"/>
      <c r="M64" s="17"/>
      <c r="N64" s="15">
        <v>222349.875</v>
      </c>
      <c r="O64" s="17">
        <v>7158.5</v>
      </c>
    </row>
    <row r="65" spans="2:15" ht="6.75" customHeight="1">
      <c r="B65" s="15">
        <v>133044</v>
      </c>
      <c r="C65" s="17">
        <v>4465</v>
      </c>
      <c r="D65" s="15">
        <v>151938</v>
      </c>
      <c r="E65" s="17">
        <v>4849</v>
      </c>
      <c r="F65" s="15">
        <v>139744</v>
      </c>
      <c r="G65" s="17">
        <v>5446</v>
      </c>
      <c r="H65" s="15">
        <v>147804</v>
      </c>
      <c r="I65" s="17">
        <v>4560</v>
      </c>
      <c r="J65" s="15">
        <v>129614</v>
      </c>
      <c r="K65" s="17">
        <v>2050</v>
      </c>
      <c r="L65" s="17"/>
      <c r="M65" s="17"/>
      <c r="N65" s="15">
        <v>114753.40399999999</v>
      </c>
      <c r="O65" s="17">
        <v>2721</v>
      </c>
    </row>
    <row r="66" spans="2:15" ht="6.75" customHeight="1">
      <c r="B66" s="15">
        <v>18152</v>
      </c>
      <c r="C66" s="17">
        <v>4028</v>
      </c>
      <c r="D66" s="15">
        <v>17663</v>
      </c>
      <c r="E66" s="17">
        <v>5584</v>
      </c>
      <c r="F66" s="15">
        <v>18215</v>
      </c>
      <c r="G66" s="17">
        <v>5839</v>
      </c>
      <c r="H66" s="15">
        <v>22977</v>
      </c>
      <c r="I66" s="17">
        <v>5527</v>
      </c>
      <c r="J66" s="15">
        <v>24365</v>
      </c>
      <c r="K66" s="17">
        <v>1899</v>
      </c>
      <c r="L66" s="17"/>
      <c r="M66" s="17"/>
      <c r="N66" s="15">
        <v>21949.870999999999</v>
      </c>
      <c r="O66" s="17">
        <v>531</v>
      </c>
    </row>
    <row r="67" spans="2:15" ht="6.75" customHeight="1">
      <c r="B67" s="15">
        <v>7487</v>
      </c>
      <c r="C67" s="17">
        <v>247</v>
      </c>
      <c r="D67" s="15">
        <v>9159</v>
      </c>
      <c r="E67" s="17">
        <v>528</v>
      </c>
      <c r="F67" s="15">
        <v>11770</v>
      </c>
      <c r="G67" s="17">
        <v>339</v>
      </c>
      <c r="H67" s="15">
        <v>10037</v>
      </c>
      <c r="I67" s="17">
        <v>343</v>
      </c>
      <c r="J67" s="15">
        <v>15126</v>
      </c>
      <c r="K67" s="17">
        <v>163</v>
      </c>
      <c r="L67" s="17"/>
      <c r="M67" s="17"/>
      <c r="N67" s="15">
        <v>14999.54</v>
      </c>
      <c r="O67" s="17">
        <v>169</v>
      </c>
    </row>
    <row r="68" spans="2:15" ht="6.75" customHeight="1">
      <c r="B68" s="15">
        <v>19527</v>
      </c>
      <c r="C68" s="17">
        <v>5217.8999999999996</v>
      </c>
      <c r="D68" s="15">
        <v>26463</v>
      </c>
      <c r="E68" s="17">
        <v>2869.6</v>
      </c>
      <c r="F68" s="15">
        <v>36077</v>
      </c>
      <c r="G68" s="17">
        <v>909.7</v>
      </c>
      <c r="H68" s="15">
        <v>39723</v>
      </c>
      <c r="I68" s="17">
        <v>524.70000000000005</v>
      </c>
      <c r="J68" s="15">
        <v>37444.913</v>
      </c>
      <c r="K68" s="17">
        <v>2449</v>
      </c>
      <c r="L68" s="17"/>
      <c r="M68" s="17"/>
      <c r="N68" s="15">
        <v>41160.963000000003</v>
      </c>
      <c r="O68" s="17">
        <v>1881.5</v>
      </c>
    </row>
    <row r="69" spans="2:15" ht="6.75" customHeight="1">
      <c r="B69" s="15">
        <v>11588</v>
      </c>
      <c r="C69" s="17">
        <v>131</v>
      </c>
      <c r="D69" s="15">
        <v>13319</v>
      </c>
      <c r="E69" s="17">
        <v>140</v>
      </c>
      <c r="F69" s="15">
        <v>11050</v>
      </c>
      <c r="G69" s="17">
        <v>573</v>
      </c>
      <c r="H69" s="15">
        <v>10761</v>
      </c>
      <c r="I69" s="17">
        <v>252</v>
      </c>
      <c r="J69" s="15">
        <v>15484</v>
      </c>
      <c r="K69" s="17">
        <v>420</v>
      </c>
      <c r="L69" s="17"/>
      <c r="M69" s="17"/>
      <c r="N69" s="15">
        <v>12456.871999999999</v>
      </c>
      <c r="O69" s="17">
        <v>470</v>
      </c>
    </row>
    <row r="70" spans="2:15" ht="6.75" customHeight="1">
      <c r="B70" s="15">
        <v>157.93600000000001</v>
      </c>
      <c r="C70" s="17">
        <v>124.44199999999999</v>
      </c>
      <c r="D70" s="15">
        <v>264.892</v>
      </c>
      <c r="E70" s="17">
        <v>139.26900000000001</v>
      </c>
      <c r="F70" s="15">
        <v>532.51099999999997</v>
      </c>
      <c r="G70" s="17">
        <v>0</v>
      </c>
      <c r="H70" s="15">
        <v>909.40300000000002</v>
      </c>
      <c r="I70" s="17">
        <v>0</v>
      </c>
      <c r="J70" s="15">
        <v>2160.0250000000001</v>
      </c>
      <c r="K70" s="17">
        <v>0</v>
      </c>
      <c r="L70" s="17"/>
      <c r="M70" s="17"/>
      <c r="N70" s="15">
        <v>2658.998</v>
      </c>
      <c r="O70" s="17">
        <v>0</v>
      </c>
    </row>
    <row r="71" spans="2:15" ht="6.75" customHeight="1">
      <c r="B71" s="15">
        <v>865</v>
      </c>
      <c r="C71" s="17">
        <v>23</v>
      </c>
      <c r="D71" s="15">
        <v>1102</v>
      </c>
      <c r="E71" s="17">
        <v>27</v>
      </c>
      <c r="F71" s="15">
        <v>1966</v>
      </c>
      <c r="G71" s="17">
        <v>8</v>
      </c>
      <c r="H71" s="15">
        <v>1686</v>
      </c>
      <c r="I71" s="17">
        <v>7</v>
      </c>
      <c r="J71" s="15">
        <v>730</v>
      </c>
      <c r="K71" s="17">
        <v>0</v>
      </c>
      <c r="L71" s="17"/>
      <c r="M71" s="17"/>
      <c r="N71" s="15">
        <v>601.43799999999999</v>
      </c>
      <c r="O71" s="17">
        <v>0</v>
      </c>
    </row>
    <row r="72" spans="2:15" ht="6.75" customHeight="1">
      <c r="B72" s="15">
        <v>23052</v>
      </c>
      <c r="C72" s="17">
        <v>1250</v>
      </c>
      <c r="D72" s="15">
        <v>21576</v>
      </c>
      <c r="E72" s="17">
        <v>1115.731</v>
      </c>
      <c r="F72" s="15">
        <v>22855</v>
      </c>
      <c r="G72" s="17">
        <v>1333</v>
      </c>
      <c r="H72" s="15">
        <v>21042</v>
      </c>
      <c r="I72" s="17">
        <v>1204</v>
      </c>
      <c r="J72" s="15">
        <v>12695</v>
      </c>
      <c r="K72" s="17">
        <v>1126</v>
      </c>
      <c r="L72" s="17"/>
      <c r="M72" s="17"/>
      <c r="N72" s="15">
        <v>13768.789000000001</v>
      </c>
      <c r="O72" s="17">
        <v>1386</v>
      </c>
    </row>
    <row r="73" spans="2:15" ht="6.75" customHeight="1">
      <c r="B73" s="15">
        <v>101067.861</v>
      </c>
      <c r="C73" s="17">
        <v>2025.9269999999999</v>
      </c>
      <c r="D73" s="15">
        <v>165224.14300000001</v>
      </c>
      <c r="E73" s="17">
        <v>2623.337</v>
      </c>
      <c r="F73" s="15">
        <v>212141.70199999999</v>
      </c>
      <c r="G73" s="17">
        <v>3547.75</v>
      </c>
      <c r="H73" s="15">
        <v>237004.77299999999</v>
      </c>
      <c r="I73" s="17">
        <v>3738.1060000000002</v>
      </c>
      <c r="J73" s="15">
        <v>251111.99799999999</v>
      </c>
      <c r="K73" s="17">
        <v>4684.8999999999996</v>
      </c>
      <c r="L73" s="17"/>
      <c r="M73" s="17"/>
      <c r="N73" s="15">
        <v>242943.54800000001</v>
      </c>
      <c r="O73" s="17">
        <v>2978.3</v>
      </c>
    </row>
    <row r="74" spans="2:15" ht="6.75" customHeight="1">
      <c r="B74" s="15">
        <v>46693.266000000003</v>
      </c>
      <c r="C74" s="17">
        <v>1642.229</v>
      </c>
      <c r="D74" s="15">
        <v>40917.981</v>
      </c>
      <c r="E74" s="17">
        <v>1936.5930000000001</v>
      </c>
      <c r="F74" s="15">
        <v>34053.947999999997</v>
      </c>
      <c r="G74" s="17">
        <v>2319.5030000000002</v>
      </c>
      <c r="H74" s="15">
        <v>32439.324000000001</v>
      </c>
      <c r="I74" s="17">
        <v>3030.7869999999998</v>
      </c>
      <c r="J74" s="15">
        <v>31043.054</v>
      </c>
      <c r="K74" s="17">
        <v>3134.1680000000001</v>
      </c>
      <c r="L74" s="17"/>
      <c r="M74" s="17"/>
      <c r="N74" s="15">
        <v>35059.409</v>
      </c>
      <c r="O74" s="17">
        <v>3472.971</v>
      </c>
    </row>
    <row r="75" spans="2:15" ht="6.75" customHeight="1">
      <c r="B75" s="15">
        <v>871.05700000000002</v>
      </c>
      <c r="C75" s="17">
        <v>21.457999999999998</v>
      </c>
      <c r="D75" s="15">
        <v>22030.019</v>
      </c>
      <c r="E75" s="17">
        <v>20.5</v>
      </c>
      <c r="F75" s="15">
        <v>27127.902999999998</v>
      </c>
      <c r="G75" s="17">
        <v>20.7</v>
      </c>
      <c r="H75" s="15">
        <v>19822.661</v>
      </c>
      <c r="I75" s="17">
        <v>15.9</v>
      </c>
      <c r="J75" s="15">
        <v>14166.305</v>
      </c>
      <c r="K75" s="17">
        <v>779.6</v>
      </c>
      <c r="L75" s="17"/>
      <c r="M75" s="17"/>
      <c r="N75" s="15">
        <v>20042.339</v>
      </c>
      <c r="O75" s="17">
        <v>947.2</v>
      </c>
    </row>
    <row r="76" spans="2:15" ht="6.75" customHeight="1">
      <c r="B76" s="15">
        <v>26460</v>
      </c>
      <c r="C76" s="17">
        <v>88330</v>
      </c>
      <c r="D76" s="15">
        <v>28608</v>
      </c>
      <c r="E76" s="17">
        <v>92355</v>
      </c>
      <c r="F76" s="15">
        <v>18364</v>
      </c>
      <c r="G76" s="17">
        <v>68897</v>
      </c>
      <c r="H76" s="15">
        <v>14861.441999999999</v>
      </c>
      <c r="I76" s="17">
        <v>52939</v>
      </c>
      <c r="J76" s="15">
        <v>16680.202000000001</v>
      </c>
      <c r="K76" s="17">
        <v>57909</v>
      </c>
      <c r="L76" s="17"/>
      <c r="M76" s="17"/>
      <c r="N76" s="15">
        <v>25097.534</v>
      </c>
      <c r="O76" s="17">
        <v>42881</v>
      </c>
    </row>
    <row r="77" spans="2:15" ht="6.75" customHeight="1">
      <c r="B77" s="15">
        <v>25726</v>
      </c>
      <c r="C77" s="17">
        <v>85049</v>
      </c>
      <c r="D77" s="15">
        <v>27266</v>
      </c>
      <c r="E77" s="17">
        <v>87904</v>
      </c>
      <c r="F77" s="15">
        <v>17258</v>
      </c>
      <c r="G77" s="17">
        <v>65295</v>
      </c>
      <c r="H77" s="15">
        <v>13893.579</v>
      </c>
      <c r="I77" s="17">
        <v>49209</v>
      </c>
      <c r="J77" s="15">
        <v>16129.785</v>
      </c>
      <c r="K77" s="17">
        <v>53788</v>
      </c>
      <c r="L77" s="17"/>
      <c r="M77" s="17"/>
      <c r="N77" s="15">
        <v>24543.48</v>
      </c>
      <c r="O77" s="17">
        <v>39191</v>
      </c>
    </row>
    <row r="78" spans="2:15" ht="6.75" customHeight="1">
      <c r="B78" s="15">
        <v>734</v>
      </c>
      <c r="C78" s="17">
        <v>3281</v>
      </c>
      <c r="D78" s="15">
        <v>1342</v>
      </c>
      <c r="E78" s="17">
        <v>4451</v>
      </c>
      <c r="F78" s="15">
        <v>1106</v>
      </c>
      <c r="G78" s="17">
        <v>3602</v>
      </c>
      <c r="H78" s="15">
        <v>967.86300000000006</v>
      </c>
      <c r="I78" s="17">
        <v>3730</v>
      </c>
      <c r="J78" s="15">
        <v>550.41700000000003</v>
      </c>
      <c r="K78" s="17">
        <v>4121</v>
      </c>
      <c r="L78" s="17"/>
      <c r="M78" s="17"/>
      <c r="N78" s="15">
        <v>554.05399999999997</v>
      </c>
      <c r="O78" s="17">
        <v>3690</v>
      </c>
    </row>
    <row r="79" spans="2:15" ht="6.75" customHeight="1">
      <c r="B79" s="15">
        <v>20544</v>
      </c>
      <c r="C79" s="17">
        <v>115319</v>
      </c>
      <c r="D79" s="15">
        <v>31152</v>
      </c>
      <c r="E79" s="17">
        <v>190079</v>
      </c>
      <c r="F79" s="15">
        <v>41911</v>
      </c>
      <c r="G79" s="17">
        <v>192983</v>
      </c>
      <c r="H79" s="15">
        <v>42451.807000000001</v>
      </c>
      <c r="I79" s="17">
        <v>210252</v>
      </c>
      <c r="J79" s="15">
        <v>53841.553</v>
      </c>
      <c r="K79" s="17">
        <v>265683</v>
      </c>
      <c r="L79" s="17"/>
      <c r="M79" s="17"/>
      <c r="N79" s="15">
        <v>51601.760999999999</v>
      </c>
      <c r="O79" s="17">
        <v>273058.40000000002</v>
      </c>
    </row>
    <row r="80" spans="2:15" ht="6.75" customHeight="1">
      <c r="B80" s="15" t="s">
        <v>29</v>
      </c>
      <c r="C80" s="17" t="s">
        <v>29</v>
      </c>
      <c r="D80" s="15" t="s">
        <v>29</v>
      </c>
      <c r="E80" s="17" t="s">
        <v>29</v>
      </c>
      <c r="F80" s="15" t="s">
        <v>29</v>
      </c>
      <c r="G80" s="17">
        <v>14368.3</v>
      </c>
      <c r="H80" s="15">
        <v>8361.3340000000007</v>
      </c>
      <c r="I80" s="17">
        <v>11368.8</v>
      </c>
      <c r="J80" s="15">
        <v>17097.399000000001</v>
      </c>
      <c r="K80" s="17">
        <v>17680.099999999999</v>
      </c>
      <c r="L80" s="17"/>
      <c r="M80" s="17"/>
      <c r="N80" s="15">
        <v>141027.318</v>
      </c>
      <c r="O80" s="17">
        <v>20387.099999999999</v>
      </c>
    </row>
    <row r="81" spans="2:15" ht="6.75" customHeight="1">
      <c r="B81" s="15" t="s">
        <v>29</v>
      </c>
      <c r="C81" s="17" t="s">
        <v>29</v>
      </c>
      <c r="D81" s="15" t="s">
        <v>29</v>
      </c>
      <c r="E81" s="17" t="s">
        <v>29</v>
      </c>
      <c r="F81" s="15" t="s">
        <v>29</v>
      </c>
      <c r="G81" s="17" t="s">
        <v>29</v>
      </c>
      <c r="H81" s="15">
        <v>0</v>
      </c>
      <c r="I81" s="17" t="s">
        <v>29</v>
      </c>
      <c r="J81" s="15">
        <v>0</v>
      </c>
      <c r="K81" s="17" t="s">
        <v>29</v>
      </c>
      <c r="L81" s="17"/>
      <c r="M81" s="17"/>
      <c r="N81" s="15">
        <v>0</v>
      </c>
      <c r="O81" s="17" t="s">
        <v>29</v>
      </c>
    </row>
    <row r="82" spans="2:15" ht="6.75" customHeight="1">
      <c r="B82" s="15" t="s">
        <v>29</v>
      </c>
      <c r="C82" s="17" t="s">
        <v>29</v>
      </c>
      <c r="D82" s="15" t="s">
        <v>29</v>
      </c>
      <c r="E82" s="17" t="s">
        <v>29</v>
      </c>
      <c r="F82" s="15" t="s">
        <v>29</v>
      </c>
      <c r="G82" s="17">
        <v>14368.3</v>
      </c>
      <c r="H82" s="15">
        <v>0</v>
      </c>
      <c r="I82" s="17">
        <v>7547.5</v>
      </c>
      <c r="J82" s="15">
        <v>0</v>
      </c>
      <c r="K82" s="17">
        <v>8912.2999999999993</v>
      </c>
      <c r="L82" s="17"/>
      <c r="M82" s="17"/>
      <c r="N82" s="15">
        <v>120030.29300000001</v>
      </c>
      <c r="O82" s="17">
        <v>8978.6</v>
      </c>
    </row>
    <row r="83" spans="2:15" ht="6.75" customHeight="1">
      <c r="B83" s="15" t="s">
        <v>29</v>
      </c>
      <c r="C83" s="17" t="s">
        <v>29</v>
      </c>
      <c r="D83" s="15" t="s">
        <v>29</v>
      </c>
      <c r="E83" s="17" t="s">
        <v>29</v>
      </c>
      <c r="F83" s="15" t="s">
        <v>29</v>
      </c>
      <c r="G83" s="17" t="s">
        <v>29</v>
      </c>
      <c r="H83" s="15">
        <v>8361.3340000000007</v>
      </c>
      <c r="I83" s="17">
        <v>3821.3</v>
      </c>
      <c r="J83" s="15">
        <v>17097.399000000001</v>
      </c>
      <c r="K83" s="17">
        <v>8767.7999999999993</v>
      </c>
      <c r="L83" s="17"/>
      <c r="M83" s="17"/>
      <c r="N83" s="15">
        <v>20997.025000000001</v>
      </c>
      <c r="O83" s="17">
        <v>11408.5</v>
      </c>
    </row>
    <row r="84" spans="2:15" ht="6.75" customHeight="1">
      <c r="B84" s="15">
        <v>9110</v>
      </c>
      <c r="C84" s="17">
        <v>5759</v>
      </c>
      <c r="D84" s="15">
        <v>11774</v>
      </c>
      <c r="E84" s="17">
        <v>6023</v>
      </c>
      <c r="F84" s="15">
        <v>13588</v>
      </c>
      <c r="G84" s="17">
        <v>5854</v>
      </c>
      <c r="H84" s="15">
        <v>7702.06</v>
      </c>
      <c r="I84" s="17">
        <v>5123</v>
      </c>
      <c r="J84" s="15">
        <v>12024.492</v>
      </c>
      <c r="K84" s="17">
        <v>6231</v>
      </c>
      <c r="L84" s="17"/>
      <c r="M84" s="17"/>
      <c r="N84" s="15">
        <v>3440.7040000000002</v>
      </c>
      <c r="O84" s="17">
        <v>7444</v>
      </c>
    </row>
    <row r="85" spans="2:15" ht="6.75" customHeight="1">
      <c r="B85" s="15">
        <v>14010</v>
      </c>
      <c r="C85" s="17">
        <v>4211</v>
      </c>
      <c r="D85" s="15">
        <v>21131</v>
      </c>
      <c r="E85" s="17">
        <v>5056</v>
      </c>
      <c r="F85" s="15">
        <v>19886</v>
      </c>
      <c r="G85" s="17">
        <v>5708</v>
      </c>
      <c r="H85" s="15">
        <v>30104.05</v>
      </c>
      <c r="I85" s="17">
        <v>4892</v>
      </c>
      <c r="J85" s="15">
        <v>51476.105000000003</v>
      </c>
      <c r="K85" s="17">
        <v>5474</v>
      </c>
      <c r="L85" s="17"/>
      <c r="M85" s="17"/>
      <c r="N85" s="15">
        <v>48179.222000000002</v>
      </c>
      <c r="O85" s="17">
        <v>5732</v>
      </c>
    </row>
    <row r="86" spans="2:15" ht="6.75" customHeight="1">
      <c r="B86" s="13" t="s">
        <v>31</v>
      </c>
      <c r="C86" s="18"/>
      <c r="D86" s="18"/>
      <c r="E86" s="18"/>
      <c r="F86" s="18"/>
      <c r="G86" s="18"/>
      <c r="H86" s="18"/>
      <c r="I86" s="18"/>
      <c r="J86" s="18"/>
      <c r="K86" s="18"/>
      <c r="L86" s="18"/>
      <c r="M86" s="18"/>
      <c r="N86" s="18"/>
      <c r="O86" s="18"/>
    </row>
    <row r="87" spans="2:15" ht="6.75" customHeight="1">
      <c r="B87" s="19">
        <f t="shared" ref="B87:K87" si="0">+B58-B8</f>
        <v>0</v>
      </c>
      <c r="C87" s="19">
        <f t="shared" si="0"/>
        <v>0</v>
      </c>
      <c r="D87" s="19">
        <f t="shared" si="0"/>
        <v>0</v>
      </c>
      <c r="E87" s="19">
        <f t="shared" si="0"/>
        <v>0</v>
      </c>
      <c r="F87" s="19">
        <f t="shared" si="0"/>
        <v>0</v>
      </c>
      <c r="G87" s="19">
        <f t="shared" si="0"/>
        <v>0</v>
      </c>
      <c r="H87" s="19">
        <f t="shared" si="0"/>
        <v>0</v>
      </c>
      <c r="I87" s="19">
        <f t="shared" si="0"/>
        <v>0</v>
      </c>
      <c r="J87" s="19">
        <f t="shared" si="0"/>
        <v>0</v>
      </c>
      <c r="K87" s="19">
        <f t="shared" si="0"/>
        <v>0</v>
      </c>
      <c r="L87" s="19"/>
      <c r="M87" s="19"/>
      <c r="N87" s="19" t="e">
        <f>+N58-#REF!</f>
        <v>#REF!</v>
      </c>
      <c r="O87" s="19" t="e">
        <f>+O58-#REF!</f>
        <v>#REF!</v>
      </c>
    </row>
    <row r="88" spans="2:15" ht="6.75" customHeight="1">
      <c r="B88" s="19">
        <f t="shared" ref="B88:K88" si="1">+B59-B9</f>
        <v>0</v>
      </c>
      <c r="C88" s="19">
        <f t="shared" si="1"/>
        <v>0</v>
      </c>
      <c r="D88" s="19">
        <f t="shared" si="1"/>
        <v>0</v>
      </c>
      <c r="E88" s="19">
        <f t="shared" si="1"/>
        <v>0</v>
      </c>
      <c r="F88" s="19">
        <f t="shared" si="1"/>
        <v>0</v>
      </c>
      <c r="G88" s="19">
        <f t="shared" si="1"/>
        <v>0</v>
      </c>
      <c r="H88" s="19">
        <f t="shared" si="1"/>
        <v>0</v>
      </c>
      <c r="I88" s="19">
        <f t="shared" si="1"/>
        <v>0</v>
      </c>
      <c r="J88" s="19">
        <f t="shared" si="1"/>
        <v>0</v>
      </c>
      <c r="K88" s="19">
        <f t="shared" si="1"/>
        <v>0</v>
      </c>
      <c r="L88" s="19"/>
      <c r="M88" s="19"/>
      <c r="N88" s="19" t="e">
        <f>+N59-#REF!</f>
        <v>#REF!</v>
      </c>
      <c r="O88" s="19" t="e">
        <f>+O59-#REF!</f>
        <v>#REF!</v>
      </c>
    </row>
    <row r="89" spans="2:15" ht="6.75" customHeight="1">
      <c r="B89" s="19">
        <f t="shared" ref="B89:K89" si="2">+B60-B10</f>
        <v>0</v>
      </c>
      <c r="C89" s="19">
        <f t="shared" si="2"/>
        <v>0</v>
      </c>
      <c r="D89" s="19">
        <f t="shared" si="2"/>
        <v>0</v>
      </c>
      <c r="E89" s="19">
        <f t="shared" si="2"/>
        <v>0</v>
      </c>
      <c r="F89" s="19">
        <f t="shared" si="2"/>
        <v>0</v>
      </c>
      <c r="G89" s="19">
        <f t="shared" si="2"/>
        <v>0</v>
      </c>
      <c r="H89" s="19">
        <f t="shared" si="2"/>
        <v>0</v>
      </c>
      <c r="I89" s="19">
        <f t="shared" si="2"/>
        <v>0</v>
      </c>
      <c r="J89" s="19">
        <f t="shared" si="2"/>
        <v>0</v>
      </c>
      <c r="K89" s="19">
        <f t="shared" si="2"/>
        <v>0</v>
      </c>
      <c r="L89" s="19"/>
      <c r="M89" s="19"/>
      <c r="N89" s="19" t="e">
        <f>+N60-#REF!</f>
        <v>#REF!</v>
      </c>
      <c r="O89" s="19" t="e">
        <f>+O60-#REF!</f>
        <v>#REF!</v>
      </c>
    </row>
    <row r="90" spans="2:15" ht="6.75" customHeight="1">
      <c r="B90" s="19">
        <f t="shared" ref="B90:K90" si="3">+B61-B11</f>
        <v>0</v>
      </c>
      <c r="C90" s="19">
        <f t="shared" si="3"/>
        <v>0</v>
      </c>
      <c r="D90" s="19">
        <f t="shared" si="3"/>
        <v>0</v>
      </c>
      <c r="E90" s="19">
        <f t="shared" si="3"/>
        <v>0</v>
      </c>
      <c r="F90" s="19">
        <f t="shared" si="3"/>
        <v>0</v>
      </c>
      <c r="G90" s="19">
        <f t="shared" si="3"/>
        <v>0</v>
      </c>
      <c r="H90" s="19">
        <f t="shared" si="3"/>
        <v>0</v>
      </c>
      <c r="I90" s="19">
        <f t="shared" si="3"/>
        <v>0</v>
      </c>
      <c r="J90" s="19">
        <f t="shared" si="3"/>
        <v>0</v>
      </c>
      <c r="K90" s="19">
        <f t="shared" si="3"/>
        <v>0</v>
      </c>
      <c r="L90" s="19"/>
      <c r="M90" s="19"/>
      <c r="N90" s="19" t="e">
        <f>+N61-#REF!</f>
        <v>#REF!</v>
      </c>
      <c r="O90" s="19" t="e">
        <f>+O61-#REF!</f>
        <v>#REF!</v>
      </c>
    </row>
    <row r="91" spans="2:15" ht="6.75" customHeight="1">
      <c r="B91" s="19">
        <f t="shared" ref="B91:K91" si="4">+B62-B12</f>
        <v>0</v>
      </c>
      <c r="C91" s="19">
        <f t="shared" si="4"/>
        <v>0</v>
      </c>
      <c r="D91" s="19">
        <f t="shared" si="4"/>
        <v>0</v>
      </c>
      <c r="E91" s="19">
        <f t="shared" si="4"/>
        <v>0</v>
      </c>
      <c r="F91" s="19">
        <f t="shared" si="4"/>
        <v>0</v>
      </c>
      <c r="G91" s="19">
        <f t="shared" si="4"/>
        <v>0</v>
      </c>
      <c r="H91" s="19">
        <f t="shared" si="4"/>
        <v>0</v>
      </c>
      <c r="I91" s="19">
        <f t="shared" si="4"/>
        <v>0</v>
      </c>
      <c r="J91" s="19">
        <f t="shared" si="4"/>
        <v>0</v>
      </c>
      <c r="K91" s="19">
        <f t="shared" si="4"/>
        <v>0</v>
      </c>
      <c r="L91" s="19"/>
      <c r="M91" s="19"/>
      <c r="N91" s="19" t="e">
        <f>+N62-#REF!</f>
        <v>#REF!</v>
      </c>
      <c r="O91" s="19" t="e">
        <f>+O62-#REF!</f>
        <v>#REF!</v>
      </c>
    </row>
    <row r="92" spans="2:15" ht="6.75" customHeight="1">
      <c r="B92" s="19">
        <f t="shared" ref="B92:K92" si="5">+B63-B13</f>
        <v>0</v>
      </c>
      <c r="C92" s="19">
        <f t="shared" si="5"/>
        <v>0</v>
      </c>
      <c r="D92" s="19">
        <f t="shared" si="5"/>
        <v>0</v>
      </c>
      <c r="E92" s="19">
        <f t="shared" si="5"/>
        <v>0</v>
      </c>
      <c r="F92" s="19">
        <f t="shared" si="5"/>
        <v>0</v>
      </c>
      <c r="G92" s="19">
        <f t="shared" si="5"/>
        <v>0</v>
      </c>
      <c r="H92" s="19">
        <f t="shared" si="5"/>
        <v>0</v>
      </c>
      <c r="I92" s="19">
        <f t="shared" si="5"/>
        <v>0</v>
      </c>
      <c r="J92" s="19">
        <f t="shared" si="5"/>
        <v>0</v>
      </c>
      <c r="K92" s="19">
        <f t="shared" si="5"/>
        <v>0</v>
      </c>
      <c r="L92" s="19"/>
      <c r="M92" s="19"/>
      <c r="N92" s="19" t="e">
        <f>+N63-#REF!</f>
        <v>#REF!</v>
      </c>
      <c r="O92" s="19" t="e">
        <f>+O63-#REF!</f>
        <v>#REF!</v>
      </c>
    </row>
    <row r="93" spans="2:15" ht="6.75" customHeight="1">
      <c r="B93" s="19">
        <f t="shared" ref="B93:K93" si="6">+B64-B14</f>
        <v>0</v>
      </c>
      <c r="C93" s="19">
        <f t="shared" si="6"/>
        <v>0</v>
      </c>
      <c r="D93" s="19">
        <f t="shared" si="6"/>
        <v>0</v>
      </c>
      <c r="E93" s="19">
        <f t="shared" si="6"/>
        <v>0</v>
      </c>
      <c r="F93" s="19">
        <f t="shared" si="6"/>
        <v>0</v>
      </c>
      <c r="G93" s="19">
        <f t="shared" si="6"/>
        <v>0</v>
      </c>
      <c r="H93" s="19">
        <f t="shared" si="6"/>
        <v>0</v>
      </c>
      <c r="I93" s="19">
        <f t="shared" si="6"/>
        <v>0</v>
      </c>
      <c r="J93" s="19">
        <f t="shared" si="6"/>
        <v>0</v>
      </c>
      <c r="K93" s="19">
        <f t="shared" si="6"/>
        <v>0</v>
      </c>
      <c r="L93" s="19"/>
      <c r="M93" s="19"/>
      <c r="N93" s="19" t="e">
        <f>+N64-#REF!</f>
        <v>#REF!</v>
      </c>
      <c r="O93" s="19" t="e">
        <f>+O64-#REF!</f>
        <v>#REF!</v>
      </c>
    </row>
    <row r="94" spans="2:15" ht="6.75" customHeight="1">
      <c r="B94" s="19">
        <f t="shared" ref="B94:K94" si="7">+B65-B15</f>
        <v>0</v>
      </c>
      <c r="C94" s="19">
        <f t="shared" si="7"/>
        <v>0</v>
      </c>
      <c r="D94" s="19">
        <f t="shared" si="7"/>
        <v>0</v>
      </c>
      <c r="E94" s="19">
        <f t="shared" si="7"/>
        <v>0</v>
      </c>
      <c r="F94" s="19">
        <f t="shared" si="7"/>
        <v>0</v>
      </c>
      <c r="G94" s="19">
        <f t="shared" si="7"/>
        <v>0</v>
      </c>
      <c r="H94" s="19">
        <f t="shared" si="7"/>
        <v>0</v>
      </c>
      <c r="I94" s="19">
        <f t="shared" si="7"/>
        <v>0</v>
      </c>
      <c r="J94" s="19">
        <f t="shared" si="7"/>
        <v>0</v>
      </c>
      <c r="K94" s="19">
        <f t="shared" si="7"/>
        <v>0</v>
      </c>
      <c r="L94" s="19"/>
      <c r="M94" s="19"/>
      <c r="N94" s="19" t="e">
        <f>+N65-#REF!</f>
        <v>#REF!</v>
      </c>
      <c r="O94" s="19" t="e">
        <f>+O65-#REF!</f>
        <v>#REF!</v>
      </c>
    </row>
    <row r="95" spans="2:15" ht="6.75" customHeight="1">
      <c r="B95" s="19">
        <f t="shared" ref="B95:K95" si="8">+B66-B17</f>
        <v>0</v>
      </c>
      <c r="C95" s="19">
        <f t="shared" si="8"/>
        <v>0</v>
      </c>
      <c r="D95" s="19">
        <f t="shared" si="8"/>
        <v>0</v>
      </c>
      <c r="E95" s="19">
        <f t="shared" si="8"/>
        <v>0</v>
      </c>
      <c r="F95" s="19">
        <f t="shared" si="8"/>
        <v>0</v>
      </c>
      <c r="G95" s="19">
        <f t="shared" si="8"/>
        <v>0</v>
      </c>
      <c r="H95" s="19">
        <f t="shared" si="8"/>
        <v>0</v>
      </c>
      <c r="I95" s="19">
        <f t="shared" si="8"/>
        <v>0</v>
      </c>
      <c r="J95" s="19">
        <f t="shared" si="8"/>
        <v>0</v>
      </c>
      <c r="K95" s="19">
        <f t="shared" si="8"/>
        <v>0</v>
      </c>
      <c r="L95" s="19"/>
      <c r="M95" s="19"/>
      <c r="N95" s="19" t="e">
        <f>+N66-#REF!</f>
        <v>#REF!</v>
      </c>
      <c r="O95" s="19" t="e">
        <f>+O66-#REF!</f>
        <v>#REF!</v>
      </c>
    </row>
    <row r="96" spans="2:15" ht="6.75" customHeight="1">
      <c r="B96" s="19">
        <f t="shared" ref="B96:K96" si="9">+B67-B18</f>
        <v>0</v>
      </c>
      <c r="C96" s="19">
        <f t="shared" si="9"/>
        <v>0</v>
      </c>
      <c r="D96" s="19">
        <f t="shared" si="9"/>
        <v>0</v>
      </c>
      <c r="E96" s="19">
        <f t="shared" si="9"/>
        <v>0</v>
      </c>
      <c r="F96" s="19">
        <f t="shared" si="9"/>
        <v>0</v>
      </c>
      <c r="G96" s="19">
        <f t="shared" si="9"/>
        <v>0</v>
      </c>
      <c r="H96" s="19">
        <f t="shared" si="9"/>
        <v>0</v>
      </c>
      <c r="I96" s="19">
        <f t="shared" si="9"/>
        <v>0</v>
      </c>
      <c r="J96" s="19">
        <f t="shared" si="9"/>
        <v>0</v>
      </c>
      <c r="K96" s="19">
        <f t="shared" si="9"/>
        <v>0</v>
      </c>
      <c r="L96" s="19"/>
      <c r="M96" s="19"/>
      <c r="N96" s="19" t="e">
        <f>+N67-#REF!</f>
        <v>#REF!</v>
      </c>
      <c r="O96" s="19" t="e">
        <f>+O67-#REF!</f>
        <v>#REF!</v>
      </c>
    </row>
    <row r="97" spans="2:15" ht="6.75" customHeight="1">
      <c r="B97" s="19">
        <f t="shared" ref="B97:K97" si="10">+B68-B20</f>
        <v>0</v>
      </c>
      <c r="C97" s="19">
        <f t="shared" si="10"/>
        <v>0</v>
      </c>
      <c r="D97" s="19">
        <f t="shared" si="10"/>
        <v>0</v>
      </c>
      <c r="E97" s="19">
        <f t="shared" si="10"/>
        <v>0</v>
      </c>
      <c r="F97" s="19">
        <f t="shared" si="10"/>
        <v>0</v>
      </c>
      <c r="G97" s="19">
        <f t="shared" si="10"/>
        <v>0</v>
      </c>
      <c r="H97" s="19">
        <f t="shared" si="10"/>
        <v>0</v>
      </c>
      <c r="I97" s="19">
        <f t="shared" si="10"/>
        <v>0</v>
      </c>
      <c r="J97" s="19">
        <f t="shared" si="10"/>
        <v>0</v>
      </c>
      <c r="K97" s="19">
        <f t="shared" si="10"/>
        <v>0</v>
      </c>
      <c r="L97" s="19"/>
      <c r="M97" s="19"/>
      <c r="N97" s="19" t="e">
        <f>+N68-#REF!</f>
        <v>#REF!</v>
      </c>
      <c r="O97" s="19" t="e">
        <f>+O68-#REF!</f>
        <v>#REF!</v>
      </c>
    </row>
    <row r="98" spans="2:15" ht="6.75" customHeight="1">
      <c r="B98" s="19">
        <f t="shared" ref="B98:K98" si="11">+B69-B22</f>
        <v>0</v>
      </c>
      <c r="C98" s="19">
        <f t="shared" si="11"/>
        <v>0</v>
      </c>
      <c r="D98" s="19">
        <f t="shared" si="11"/>
        <v>0</v>
      </c>
      <c r="E98" s="19">
        <f t="shared" si="11"/>
        <v>0</v>
      </c>
      <c r="F98" s="19">
        <f t="shared" si="11"/>
        <v>0</v>
      </c>
      <c r="G98" s="19">
        <f t="shared" si="11"/>
        <v>0</v>
      </c>
      <c r="H98" s="19">
        <f t="shared" si="11"/>
        <v>0</v>
      </c>
      <c r="I98" s="19">
        <f t="shared" si="11"/>
        <v>0</v>
      </c>
      <c r="J98" s="19">
        <f t="shared" si="11"/>
        <v>0</v>
      </c>
      <c r="K98" s="19">
        <f t="shared" si="11"/>
        <v>0</v>
      </c>
      <c r="L98" s="19"/>
      <c r="M98" s="19"/>
      <c r="N98" s="19" t="e">
        <f>+N69-#REF!</f>
        <v>#REF!</v>
      </c>
      <c r="O98" s="19" t="e">
        <f>+O69-#REF!</f>
        <v>#REF!</v>
      </c>
    </row>
    <row r="99" spans="2:15" ht="6.75" customHeight="1">
      <c r="B99" s="19">
        <f t="shared" ref="B99:K99" si="12">+B70-B23</f>
        <v>0</v>
      </c>
      <c r="C99" s="19">
        <f t="shared" si="12"/>
        <v>0</v>
      </c>
      <c r="D99" s="19">
        <f t="shared" si="12"/>
        <v>0</v>
      </c>
      <c r="E99" s="19">
        <f t="shared" si="12"/>
        <v>0</v>
      </c>
      <c r="F99" s="19">
        <f t="shared" si="12"/>
        <v>0</v>
      </c>
      <c r="G99" s="19">
        <f t="shared" si="12"/>
        <v>0</v>
      </c>
      <c r="H99" s="19">
        <f t="shared" si="12"/>
        <v>0</v>
      </c>
      <c r="I99" s="19">
        <f t="shared" si="12"/>
        <v>0</v>
      </c>
      <c r="J99" s="19">
        <f t="shared" si="12"/>
        <v>0</v>
      </c>
      <c r="K99" s="19">
        <f t="shared" si="12"/>
        <v>0</v>
      </c>
      <c r="L99" s="19"/>
      <c r="M99" s="19"/>
      <c r="N99" s="19" t="e">
        <f>+N70-#REF!</f>
        <v>#REF!</v>
      </c>
      <c r="O99" s="19" t="e">
        <f>+O70-#REF!</f>
        <v>#REF!</v>
      </c>
    </row>
    <row r="100" spans="2:15" ht="6.75" customHeight="1">
      <c r="B100" s="19">
        <f t="shared" ref="B100:K100" si="13">+B71-B25</f>
        <v>0</v>
      </c>
      <c r="C100" s="19">
        <f t="shared" si="13"/>
        <v>0</v>
      </c>
      <c r="D100" s="19">
        <f t="shared" si="13"/>
        <v>0</v>
      </c>
      <c r="E100" s="19">
        <f t="shared" si="13"/>
        <v>0</v>
      </c>
      <c r="F100" s="19">
        <f t="shared" si="13"/>
        <v>0</v>
      </c>
      <c r="G100" s="19">
        <f t="shared" si="13"/>
        <v>0</v>
      </c>
      <c r="H100" s="19">
        <f t="shared" si="13"/>
        <v>0</v>
      </c>
      <c r="I100" s="19">
        <f t="shared" si="13"/>
        <v>0</v>
      </c>
      <c r="J100" s="19">
        <f t="shared" si="13"/>
        <v>0</v>
      </c>
      <c r="K100" s="19">
        <f t="shared" si="13"/>
        <v>0</v>
      </c>
      <c r="L100" s="19"/>
      <c r="M100" s="19"/>
      <c r="N100" s="19" t="e">
        <f>+N71-#REF!</f>
        <v>#REF!</v>
      </c>
      <c r="O100" s="19" t="e">
        <f>+O71-#REF!</f>
        <v>#REF!</v>
      </c>
    </row>
    <row r="101" spans="2:15" ht="6.75" customHeight="1">
      <c r="B101" s="19">
        <f t="shared" ref="B101:K101" si="14">+B72-B26</f>
        <v>0</v>
      </c>
      <c r="C101" s="19">
        <f t="shared" si="14"/>
        <v>0</v>
      </c>
      <c r="D101" s="19">
        <f t="shared" si="14"/>
        <v>0</v>
      </c>
      <c r="E101" s="19">
        <f t="shared" si="14"/>
        <v>0</v>
      </c>
      <c r="F101" s="19">
        <f t="shared" si="14"/>
        <v>0</v>
      </c>
      <c r="G101" s="19">
        <f t="shared" si="14"/>
        <v>0</v>
      </c>
      <c r="H101" s="19">
        <f t="shared" si="14"/>
        <v>0</v>
      </c>
      <c r="I101" s="19">
        <f t="shared" si="14"/>
        <v>0</v>
      </c>
      <c r="J101" s="19">
        <f t="shared" si="14"/>
        <v>0</v>
      </c>
      <c r="K101" s="19">
        <f t="shared" si="14"/>
        <v>0</v>
      </c>
      <c r="L101" s="19"/>
      <c r="M101" s="19"/>
      <c r="N101" s="19" t="e">
        <f>+N72-#REF!</f>
        <v>#REF!</v>
      </c>
      <c r="O101" s="19" t="e">
        <f>+O72-#REF!</f>
        <v>#REF!</v>
      </c>
    </row>
    <row r="102" spans="2:15" ht="6.75" customHeight="1">
      <c r="B102" s="19">
        <f t="shared" ref="B102:K102" si="15">+B73-B27</f>
        <v>0</v>
      </c>
      <c r="C102" s="19">
        <f t="shared" si="15"/>
        <v>0</v>
      </c>
      <c r="D102" s="19">
        <f t="shared" si="15"/>
        <v>0</v>
      </c>
      <c r="E102" s="19">
        <f t="shared" si="15"/>
        <v>0</v>
      </c>
      <c r="F102" s="19">
        <f t="shared" si="15"/>
        <v>0</v>
      </c>
      <c r="G102" s="19">
        <f t="shared" si="15"/>
        <v>0</v>
      </c>
      <c r="H102" s="19">
        <f t="shared" si="15"/>
        <v>0</v>
      </c>
      <c r="I102" s="19">
        <f t="shared" si="15"/>
        <v>0</v>
      </c>
      <c r="J102" s="19">
        <f t="shared" si="15"/>
        <v>0</v>
      </c>
      <c r="K102" s="19">
        <f t="shared" si="15"/>
        <v>0</v>
      </c>
      <c r="L102" s="19"/>
      <c r="M102" s="19"/>
      <c r="N102" s="19" t="e">
        <f>+N73-#REF!</f>
        <v>#REF!</v>
      </c>
      <c r="O102" s="19" t="e">
        <f>+O73-#REF!</f>
        <v>#REF!</v>
      </c>
    </row>
    <row r="103" spans="2:15" ht="6.75" customHeight="1">
      <c r="B103" s="19">
        <f t="shared" ref="B103:K103" si="16">+B74-B28</f>
        <v>0</v>
      </c>
      <c r="C103" s="19">
        <f t="shared" si="16"/>
        <v>0</v>
      </c>
      <c r="D103" s="19">
        <f t="shared" si="16"/>
        <v>0</v>
      </c>
      <c r="E103" s="19">
        <f t="shared" si="16"/>
        <v>0</v>
      </c>
      <c r="F103" s="19">
        <f t="shared" si="16"/>
        <v>0</v>
      </c>
      <c r="G103" s="19">
        <f t="shared" si="16"/>
        <v>0</v>
      </c>
      <c r="H103" s="19">
        <f t="shared" si="16"/>
        <v>0</v>
      </c>
      <c r="I103" s="19">
        <f t="shared" si="16"/>
        <v>0</v>
      </c>
      <c r="J103" s="19">
        <f t="shared" si="16"/>
        <v>0</v>
      </c>
      <c r="K103" s="19">
        <f t="shared" si="16"/>
        <v>0</v>
      </c>
      <c r="L103" s="19"/>
      <c r="M103" s="19"/>
      <c r="N103" s="19" t="e">
        <f>+N74-#REF!</f>
        <v>#REF!</v>
      </c>
      <c r="O103" s="19" t="e">
        <f>+O74-#REF!</f>
        <v>#REF!</v>
      </c>
    </row>
    <row r="104" spans="2:15" ht="6.75" customHeight="1">
      <c r="B104" s="19">
        <f t="shared" ref="B104:K104" si="17">+B75-B29</f>
        <v>0</v>
      </c>
      <c r="C104" s="19">
        <f t="shared" si="17"/>
        <v>0</v>
      </c>
      <c r="D104" s="19">
        <f t="shared" si="17"/>
        <v>0</v>
      </c>
      <c r="E104" s="19">
        <f t="shared" si="17"/>
        <v>0</v>
      </c>
      <c r="F104" s="19">
        <f t="shared" si="17"/>
        <v>0</v>
      </c>
      <c r="G104" s="19">
        <f t="shared" si="17"/>
        <v>0</v>
      </c>
      <c r="H104" s="19">
        <f t="shared" si="17"/>
        <v>0</v>
      </c>
      <c r="I104" s="19">
        <f t="shared" si="17"/>
        <v>0</v>
      </c>
      <c r="J104" s="19">
        <f t="shared" si="17"/>
        <v>0</v>
      </c>
      <c r="K104" s="19">
        <f t="shared" si="17"/>
        <v>0</v>
      </c>
      <c r="L104" s="19"/>
      <c r="M104" s="19"/>
      <c r="N104" s="19" t="e">
        <f>+N75-#REF!</f>
        <v>#REF!</v>
      </c>
      <c r="O104" s="19" t="e">
        <f>+O75-#REF!</f>
        <v>#REF!</v>
      </c>
    </row>
    <row r="105" spans="2:15" ht="6.75" customHeight="1">
      <c r="B105" s="19">
        <f t="shared" ref="B105:K105" si="18">+B76-B30</f>
        <v>0</v>
      </c>
      <c r="C105" s="19">
        <f t="shared" si="18"/>
        <v>0</v>
      </c>
      <c r="D105" s="19">
        <f t="shared" si="18"/>
        <v>0</v>
      </c>
      <c r="E105" s="19">
        <f t="shared" si="18"/>
        <v>0</v>
      </c>
      <c r="F105" s="19">
        <f t="shared" si="18"/>
        <v>0</v>
      </c>
      <c r="G105" s="19">
        <f t="shared" si="18"/>
        <v>0</v>
      </c>
      <c r="H105" s="19">
        <f t="shared" si="18"/>
        <v>0</v>
      </c>
      <c r="I105" s="19">
        <f t="shared" si="18"/>
        <v>0</v>
      </c>
      <c r="J105" s="19">
        <f t="shared" si="18"/>
        <v>0</v>
      </c>
      <c r="K105" s="19">
        <f t="shared" si="18"/>
        <v>0</v>
      </c>
      <c r="L105" s="19"/>
      <c r="M105" s="19"/>
      <c r="N105" s="19" t="e">
        <f>+N76-#REF!</f>
        <v>#REF!</v>
      </c>
      <c r="O105" s="19" t="e">
        <f>+O76-#REF!</f>
        <v>#REF!</v>
      </c>
    </row>
    <row r="106" spans="2:15" ht="6.75" customHeight="1">
      <c r="B106" s="19">
        <f t="shared" ref="B106:K106" si="19">+B77-B31</f>
        <v>0</v>
      </c>
      <c r="C106" s="19">
        <f t="shared" si="19"/>
        <v>0</v>
      </c>
      <c r="D106" s="19">
        <f t="shared" si="19"/>
        <v>0</v>
      </c>
      <c r="E106" s="19">
        <f t="shared" si="19"/>
        <v>0</v>
      </c>
      <c r="F106" s="19">
        <f t="shared" si="19"/>
        <v>0</v>
      </c>
      <c r="G106" s="19">
        <f t="shared" si="19"/>
        <v>0</v>
      </c>
      <c r="H106" s="19">
        <f t="shared" si="19"/>
        <v>0</v>
      </c>
      <c r="I106" s="19">
        <f t="shared" si="19"/>
        <v>0</v>
      </c>
      <c r="J106" s="19">
        <f t="shared" si="19"/>
        <v>0</v>
      </c>
      <c r="K106" s="19">
        <f t="shared" si="19"/>
        <v>0</v>
      </c>
      <c r="L106" s="19"/>
      <c r="M106" s="19"/>
      <c r="N106" s="19" t="e">
        <f>+N77-#REF!</f>
        <v>#REF!</v>
      </c>
      <c r="O106" s="19" t="e">
        <f>+O77-#REF!</f>
        <v>#REF!</v>
      </c>
    </row>
    <row r="107" spans="2:15" ht="6.75" customHeight="1">
      <c r="B107" s="19">
        <f t="shared" ref="B107:K107" si="20">+B78-B32</f>
        <v>0</v>
      </c>
      <c r="C107" s="19">
        <f t="shared" si="20"/>
        <v>0</v>
      </c>
      <c r="D107" s="19">
        <f t="shared" si="20"/>
        <v>0</v>
      </c>
      <c r="E107" s="19">
        <f t="shared" si="20"/>
        <v>0</v>
      </c>
      <c r="F107" s="19">
        <f t="shared" si="20"/>
        <v>0</v>
      </c>
      <c r="G107" s="19">
        <f t="shared" si="20"/>
        <v>0</v>
      </c>
      <c r="H107" s="19">
        <f t="shared" si="20"/>
        <v>0</v>
      </c>
      <c r="I107" s="19">
        <f t="shared" si="20"/>
        <v>0</v>
      </c>
      <c r="J107" s="19">
        <f t="shared" si="20"/>
        <v>0</v>
      </c>
      <c r="K107" s="19">
        <f t="shared" si="20"/>
        <v>0</v>
      </c>
      <c r="L107" s="19"/>
      <c r="M107" s="19"/>
      <c r="N107" s="19" t="e">
        <f>+N78-#REF!</f>
        <v>#REF!</v>
      </c>
      <c r="O107" s="19" t="e">
        <f>+O78-#REF!</f>
        <v>#REF!</v>
      </c>
    </row>
    <row r="108" spans="2:15" ht="6.75" customHeight="1">
      <c r="B108" s="19">
        <f t="shared" ref="B108:K108" si="21">+B79-B34</f>
        <v>0</v>
      </c>
      <c r="C108" s="19">
        <f t="shared" si="21"/>
        <v>0</v>
      </c>
      <c r="D108" s="19">
        <f t="shared" si="21"/>
        <v>0</v>
      </c>
      <c r="E108" s="19">
        <f t="shared" si="21"/>
        <v>0</v>
      </c>
      <c r="F108" s="19">
        <f t="shared" si="21"/>
        <v>0</v>
      </c>
      <c r="G108" s="19">
        <f t="shared" si="21"/>
        <v>0</v>
      </c>
      <c r="H108" s="19">
        <f t="shared" si="21"/>
        <v>0</v>
      </c>
      <c r="I108" s="19">
        <f t="shared" si="21"/>
        <v>0</v>
      </c>
      <c r="J108" s="19">
        <f t="shared" si="21"/>
        <v>0</v>
      </c>
      <c r="K108" s="19">
        <f t="shared" si="21"/>
        <v>0</v>
      </c>
      <c r="L108" s="19"/>
      <c r="M108" s="19"/>
      <c r="N108" s="19" t="e">
        <f>+N79-#REF!</f>
        <v>#REF!</v>
      </c>
      <c r="O108" s="19" t="e">
        <f>+O79-#REF!</f>
        <v>#REF!</v>
      </c>
    </row>
    <row r="109" spans="2:15" ht="6.75" customHeight="1">
      <c r="B109" s="19" t="e">
        <f t="shared" ref="B109:K109" si="22">+B80-B35</f>
        <v>#VALUE!</v>
      </c>
      <c r="C109" s="19" t="e">
        <f t="shared" si="22"/>
        <v>#VALUE!</v>
      </c>
      <c r="D109" s="19" t="e">
        <f t="shared" si="22"/>
        <v>#VALUE!</v>
      </c>
      <c r="E109" s="19" t="e">
        <f t="shared" si="22"/>
        <v>#VALUE!</v>
      </c>
      <c r="F109" s="19" t="e">
        <f t="shared" si="22"/>
        <v>#VALUE!</v>
      </c>
      <c r="G109" s="19">
        <f t="shared" si="22"/>
        <v>0</v>
      </c>
      <c r="H109" s="19">
        <f t="shared" si="22"/>
        <v>0</v>
      </c>
      <c r="I109" s="19">
        <f t="shared" si="22"/>
        <v>0</v>
      </c>
      <c r="J109" s="19">
        <f t="shared" si="22"/>
        <v>0</v>
      </c>
      <c r="K109" s="19">
        <f t="shared" si="22"/>
        <v>0</v>
      </c>
      <c r="L109" s="19"/>
      <c r="M109" s="19"/>
      <c r="N109" s="19" t="e">
        <f>+N80-#REF!</f>
        <v>#REF!</v>
      </c>
      <c r="O109" s="19" t="e">
        <f>+O80-#REF!</f>
        <v>#REF!</v>
      </c>
    </row>
    <row r="110" spans="2:15" ht="6.75" customHeight="1">
      <c r="B110" s="19" t="e">
        <f t="shared" ref="B110:K110" si="23">+B81-B36</f>
        <v>#VALUE!</v>
      </c>
      <c r="C110" s="19" t="e">
        <f t="shared" si="23"/>
        <v>#VALUE!</v>
      </c>
      <c r="D110" s="19" t="e">
        <f t="shared" si="23"/>
        <v>#VALUE!</v>
      </c>
      <c r="E110" s="19" t="e">
        <f t="shared" si="23"/>
        <v>#VALUE!</v>
      </c>
      <c r="F110" s="19" t="e">
        <f t="shared" si="23"/>
        <v>#VALUE!</v>
      </c>
      <c r="G110" s="19" t="e">
        <f t="shared" si="23"/>
        <v>#VALUE!</v>
      </c>
      <c r="H110" s="19">
        <f t="shared" si="23"/>
        <v>0</v>
      </c>
      <c r="I110" s="19" t="e">
        <f t="shared" si="23"/>
        <v>#VALUE!</v>
      </c>
      <c r="J110" s="19">
        <f t="shared" si="23"/>
        <v>0</v>
      </c>
      <c r="K110" s="19" t="e">
        <f t="shared" si="23"/>
        <v>#VALUE!</v>
      </c>
      <c r="L110" s="19"/>
      <c r="M110" s="19"/>
      <c r="N110" s="19" t="e">
        <f>+N81-#REF!</f>
        <v>#REF!</v>
      </c>
      <c r="O110" s="19" t="e">
        <f>+O81-#REF!</f>
        <v>#VALUE!</v>
      </c>
    </row>
    <row r="111" spans="2:15" ht="6.75" customHeight="1">
      <c r="B111" s="19" t="e">
        <f t="shared" ref="B111:K111" si="24">+B82-B37</f>
        <v>#VALUE!</v>
      </c>
      <c r="C111" s="19" t="e">
        <f t="shared" si="24"/>
        <v>#VALUE!</v>
      </c>
      <c r="D111" s="19" t="e">
        <f t="shared" si="24"/>
        <v>#VALUE!</v>
      </c>
      <c r="E111" s="19" t="e">
        <f t="shared" si="24"/>
        <v>#VALUE!</v>
      </c>
      <c r="F111" s="19" t="e">
        <f t="shared" si="24"/>
        <v>#VALUE!</v>
      </c>
      <c r="G111" s="19">
        <f t="shared" si="24"/>
        <v>0</v>
      </c>
      <c r="H111" s="19">
        <f t="shared" si="24"/>
        <v>0</v>
      </c>
      <c r="I111" s="19">
        <f t="shared" si="24"/>
        <v>0</v>
      </c>
      <c r="J111" s="19">
        <f t="shared" si="24"/>
        <v>0</v>
      </c>
      <c r="K111" s="19">
        <f t="shared" si="24"/>
        <v>0</v>
      </c>
      <c r="L111" s="19"/>
      <c r="M111" s="19"/>
      <c r="N111" s="19" t="e">
        <f>+N82-#REF!</f>
        <v>#REF!</v>
      </c>
      <c r="O111" s="19" t="e">
        <f>+O82-#REF!</f>
        <v>#REF!</v>
      </c>
    </row>
    <row r="112" spans="2:15" ht="6.75" customHeight="1">
      <c r="B112" s="19" t="e">
        <f t="shared" ref="B112:K112" si="25">+B83-B38</f>
        <v>#VALUE!</v>
      </c>
      <c r="C112" s="19" t="e">
        <f t="shared" si="25"/>
        <v>#VALUE!</v>
      </c>
      <c r="D112" s="19" t="e">
        <f t="shared" si="25"/>
        <v>#VALUE!</v>
      </c>
      <c r="E112" s="19" t="e">
        <f t="shared" si="25"/>
        <v>#VALUE!</v>
      </c>
      <c r="F112" s="19" t="e">
        <f t="shared" si="25"/>
        <v>#VALUE!</v>
      </c>
      <c r="G112" s="19" t="e">
        <f t="shared" si="25"/>
        <v>#VALUE!</v>
      </c>
      <c r="H112" s="19">
        <f t="shared" si="25"/>
        <v>0</v>
      </c>
      <c r="I112" s="19">
        <f t="shared" si="25"/>
        <v>0</v>
      </c>
      <c r="J112" s="19">
        <f t="shared" si="25"/>
        <v>0</v>
      </c>
      <c r="K112" s="19">
        <f t="shared" si="25"/>
        <v>0</v>
      </c>
      <c r="L112" s="19"/>
      <c r="M112" s="19"/>
      <c r="N112" s="19" t="e">
        <f>+N83-#REF!</f>
        <v>#REF!</v>
      </c>
      <c r="O112" s="19" t="e">
        <f>+O83-#REF!</f>
        <v>#REF!</v>
      </c>
    </row>
    <row r="113" spans="2:15" ht="6.75" customHeight="1">
      <c r="B113" s="19">
        <f t="shared" ref="B113:K113" si="26">+B84-B39</f>
        <v>0</v>
      </c>
      <c r="C113" s="19">
        <f t="shared" si="26"/>
        <v>0</v>
      </c>
      <c r="D113" s="19">
        <f t="shared" si="26"/>
        <v>0</v>
      </c>
      <c r="E113" s="19">
        <f t="shared" si="26"/>
        <v>0</v>
      </c>
      <c r="F113" s="19">
        <f t="shared" si="26"/>
        <v>0</v>
      </c>
      <c r="G113" s="19">
        <f t="shared" si="26"/>
        <v>0</v>
      </c>
      <c r="H113" s="19">
        <f t="shared" si="26"/>
        <v>0</v>
      </c>
      <c r="I113" s="19">
        <f t="shared" si="26"/>
        <v>0</v>
      </c>
      <c r="J113" s="19">
        <f t="shared" si="26"/>
        <v>0</v>
      </c>
      <c r="K113" s="19">
        <f t="shared" si="26"/>
        <v>0</v>
      </c>
      <c r="L113" s="19"/>
      <c r="M113" s="19"/>
      <c r="N113" s="19" t="e">
        <f>+N84-#REF!</f>
        <v>#REF!</v>
      </c>
      <c r="O113" s="19" t="e">
        <f>+O84-#REF!</f>
        <v>#REF!</v>
      </c>
    </row>
    <row r="114" spans="2:15" ht="6.75" customHeight="1">
      <c r="B114" s="19">
        <f t="shared" ref="B114:K114" si="27">+B85-B40</f>
        <v>0</v>
      </c>
      <c r="C114" s="19">
        <f t="shared" si="27"/>
        <v>0</v>
      </c>
      <c r="D114" s="19">
        <f t="shared" si="27"/>
        <v>0</v>
      </c>
      <c r="E114" s="19">
        <f t="shared" si="27"/>
        <v>0</v>
      </c>
      <c r="F114" s="19">
        <f t="shared" si="27"/>
        <v>0</v>
      </c>
      <c r="G114" s="19">
        <f t="shared" si="27"/>
        <v>0</v>
      </c>
      <c r="H114" s="19">
        <f t="shared" si="27"/>
        <v>0</v>
      </c>
      <c r="I114" s="19">
        <f t="shared" si="27"/>
        <v>0</v>
      </c>
      <c r="J114" s="19">
        <f t="shared" si="27"/>
        <v>0</v>
      </c>
      <c r="K114" s="19">
        <f t="shared" si="27"/>
        <v>0</v>
      </c>
      <c r="L114" s="19"/>
      <c r="M114" s="19"/>
      <c r="N114" s="19" t="e">
        <f>+N85-#REF!</f>
        <v>#REF!</v>
      </c>
      <c r="O114" s="19" t="e">
        <f>+O85-#REF!</f>
        <v>#REF!</v>
      </c>
    </row>
  </sheetData>
  <mergeCells count="17">
    <mergeCell ref="M4:M6"/>
    <mergeCell ref="A44:O44"/>
    <mergeCell ref="A50:O50"/>
    <mergeCell ref="F4:F6"/>
    <mergeCell ref="I4:I6"/>
    <mergeCell ref="A3:A6"/>
    <mergeCell ref="B4:B6"/>
    <mergeCell ref="C4:C6"/>
    <mergeCell ref="D4:D6"/>
    <mergeCell ref="E4:E6"/>
    <mergeCell ref="N4:N6"/>
    <mergeCell ref="O4:O6"/>
    <mergeCell ref="G4:G6"/>
    <mergeCell ref="H4:H6"/>
    <mergeCell ref="J4:J6"/>
    <mergeCell ref="K4:K6"/>
    <mergeCell ref="L4:L6"/>
  </mergeCells>
  <pageMargins left="0.78740157480314965" right="1.5748031496062993" top="0.98425196850393704" bottom="0.98425196850393704" header="3.937007874015748E-2" footer="0"/>
  <pageSetup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M04_479</vt:lpstr>
      <vt:lpstr>M04_479!Área_de_impresión</vt:lpstr>
      <vt:lpstr>M04_479!Print_Area</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SHCP</dc:creator>
  <cp:lastModifiedBy>maria_guerrero</cp:lastModifiedBy>
  <cp:lastPrinted>2017-08-15T14:42:01Z</cp:lastPrinted>
  <dcterms:created xsi:type="dcterms:W3CDTF">2000-12-12T17:17:16Z</dcterms:created>
  <dcterms:modified xsi:type="dcterms:W3CDTF">2017-08-22T15:44:17Z</dcterms:modified>
</cp:coreProperties>
</file>