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bina_gonzalez\Documents\INFORME DE GOBIERNO 2017\2.27 Versión final para Presidencia\Notas\25 08  2017\"/>
    </mc:Choice>
  </mc:AlternateContent>
  <bookViews>
    <workbookView xWindow="4305" yWindow="210" windowWidth="10020" windowHeight="11700" tabRatio="396" firstSheet="1" activeTab="1"/>
  </bookViews>
  <sheets>
    <sheet name=" P451 (2)" sheetId="498" state="hidden" r:id="rId1"/>
    <sheet name="M04_501" sheetId="499" r:id="rId2"/>
  </sheets>
  <definedNames>
    <definedName name="_Fill" localSheetId="1" hidden="1">#REF!</definedName>
    <definedName name="_Fill" hidden="1">#REF!</definedName>
    <definedName name="A_impresión_IM" localSheetId="1">#REF!</definedName>
    <definedName name="A_impresión_IM">#REF!</definedName>
    <definedName name="_xlnm.Print_Area" localSheetId="0">' P451 (2)'!$C$2:$Q$57</definedName>
    <definedName name="_xlnm.Print_Area" localSheetId="1">M04_501!$A$1:$O$43</definedName>
    <definedName name="DIFERENCIAS">#N/A</definedName>
    <definedName name="VARIABLES">#N/A</definedName>
  </definedNames>
  <calcPr calcId="152511"/>
</workbook>
</file>

<file path=xl/calcChain.xml><?xml version="1.0" encoding="utf-8"?>
<calcChain xmlns="http://schemas.openxmlformats.org/spreadsheetml/2006/main">
  <c r="D96" i="498" l="1"/>
  <c r="E96" i="498"/>
  <c r="D97" i="498"/>
  <c r="E97" i="498"/>
  <c r="D98" i="498"/>
  <c r="E98" i="498"/>
  <c r="D99" i="498"/>
  <c r="E99" i="498"/>
  <c r="D100" i="498"/>
  <c r="E100" i="498"/>
  <c r="D101" i="498"/>
  <c r="E101" i="498"/>
  <c r="D102" i="498"/>
  <c r="E102" i="498"/>
  <c r="D103" i="498"/>
  <c r="E103" i="498"/>
  <c r="D104" i="498"/>
  <c r="E104" i="498"/>
  <c r="D105" i="498"/>
  <c r="E105" i="498"/>
  <c r="D106" i="498"/>
  <c r="E106" i="498"/>
  <c r="D107" i="498"/>
  <c r="E107" i="498"/>
  <c r="D108" i="498"/>
  <c r="E108" i="498"/>
  <c r="D109" i="498"/>
  <c r="E109" i="498"/>
</calcChain>
</file>

<file path=xl/sharedStrings.xml><?xml version="1.0" encoding="utf-8"?>
<sst xmlns="http://schemas.openxmlformats.org/spreadsheetml/2006/main" count="90" uniqueCount="53">
  <si>
    <t>(Pesos diarios)</t>
  </si>
  <si>
    <t>Año</t>
  </si>
  <si>
    <t>Al mayoreo</t>
  </si>
  <si>
    <t>Al menudeo</t>
  </si>
  <si>
    <t>Nominal</t>
  </si>
  <si>
    <t>http://www.inegi.org.mx/sistemas/bie/?idserPadre=100004400155015000500110</t>
  </si>
  <si>
    <t xml:space="preserve">La estimación de la estadística relativa al salario contractual promedio en ramas de jurisdicción federal pagadas por día por persona ocupada requiere para su cálculo contar con: el tabulador del contrato colectivo y el salario pagado para cada categoría, así como que esté disponible el número de trabajadores por categoría. Sin embargo, no todos los contratos colectivos contienen tabuladores, y cuando éstos son presentados suelen tener el monto del salario pero no el número de trabajadores. Por lo que con dicha información sólo se obtiene el promedio del monto de los salarios por tabulador.
Por otro lado, se presenta un problema de comparación. Para que la estadística sobre salarios contractuales sea comparable con otros años se requiere considerar la totalidad de contratos colectivos de la jurisdicción federal, cuyas revisiones se distribuyen a lo largo del año. No obstante, el universo de contratos varía en número y en la estructura de tabuladores.
Por lo anterior, este indicador no es adecuado como serie de tiempo por lo que debe prescindirse de él.
</t>
  </si>
  <si>
    <t>Observación</t>
  </si>
  <si>
    <t>http://www.conasami.gob.mx</t>
  </si>
  <si>
    <t xml:space="preserve">  1/ Las series inician a partir del año que se reportan.</t>
  </si>
  <si>
    <t xml:space="preserve">  4/ Incluye a las remuneraciones medias por persona ocupada según la Encuesta Mensual de la Industria Manufacturera (EMIM) en su  nueva serie de 240 clases de actividad, e incluyen a los establecimientos maquiladores de   </t>
  </si>
  <si>
    <t xml:space="preserve">  5/ Los datos corresponden al promedio anual de remuneraciones de obreros y empleados que trabajan en las empresas constructoras. Hasta 1999 sólo se consideraban las empresas afiliadas a la CMIC, a partir de 2000 se incluyen  </t>
  </si>
  <si>
    <t xml:space="preserve">        de 2014 las cifras fueron revisadas, razón por la cual difieren de lo públicado en el informe anterior. Cifras definitivas hasta 2014 y preliminares a partir de 2015.  </t>
  </si>
  <si>
    <t xml:space="preserve">        de 32 mil establecimientos en 37 áreas urbanas. Derivado del cambio en el diseño estadístico de la encuesta, ahora Encuesta Mensual sobre Empresas Comerciales las cifras se modificaron a partir de 2008. Las remuneraciones</t>
  </si>
  <si>
    <t xml:space="preserve">  8/ Datos deflactados con el Índice Nacional de Precios al Consumidor General base segunda quincena de diciembre de 2010=100 (a diferencia de años anteriores, en los que se utilizaba el Índice Nacional de Precios al Consumidor para   </t>
  </si>
  <si>
    <t xml:space="preserve">10/ Datos deflactados con el Índice Nacional de Precios al Consumidor base  segunda quincena de diciembre  de 2010=100.  Cifras promedio  para cada año. </t>
  </si>
  <si>
    <t xml:space="preserve">         cañero), 17 (reversión de cuotas por subrogación de servicios), 34 (trabajadores domésticos), 36 (trabajadores al servicio de los gobiernos), 38 (trabajadores estatales y municipales) y 42 (trabajadores de la administración  </t>
  </si>
  <si>
    <t xml:space="preserve">         pública de la federación, entidades federativas y municipios). Para este grupo de trabajadores el salario registrado corresponde al ingreso pagado por un patrón. Las cifras presentadas no son comparables con las reportadas en </t>
  </si>
  <si>
    <r>
      <t xml:space="preserve">Salarios y remuneraciones pagadas por día por persona ocupada </t>
    </r>
    <r>
      <rPr>
        <b/>
        <vertAlign val="superscript"/>
        <sz val="8.5"/>
        <rFont val="Soberana Sans Light"/>
        <family val="3"/>
      </rPr>
      <t>1/</t>
    </r>
  </si>
  <si>
    <r>
      <t xml:space="preserve"> Salario mínimo 
general </t>
    </r>
    <r>
      <rPr>
        <vertAlign val="superscript"/>
        <sz val="6"/>
        <rFont val="Soberana Sans Light"/>
        <family val="3"/>
      </rPr>
      <t>2/</t>
    </r>
  </si>
  <si>
    <r>
      <t xml:space="preserve">Salario promedio de
cotización al IMSS </t>
    </r>
    <r>
      <rPr>
        <vertAlign val="superscript"/>
        <sz val="6"/>
        <rFont val="Soberana Sans Light"/>
        <family val="3"/>
      </rPr>
      <t>3/</t>
    </r>
  </si>
  <si>
    <r>
      <t xml:space="preserve">Remuneraciones medias
en la industria
manufacturera </t>
    </r>
    <r>
      <rPr>
        <vertAlign val="superscript"/>
        <sz val="6"/>
        <rFont val="Soberana Sans Light"/>
        <family val="3"/>
      </rPr>
      <t>4/</t>
    </r>
    <r>
      <rPr>
        <sz val="6"/>
        <rFont val="Soberana Sans Light"/>
        <family val="3"/>
      </rPr>
      <t xml:space="preserve"> </t>
    </r>
  </si>
  <si>
    <r>
      <t xml:space="preserve">Remuneraciones
promedio en las empresas
afiliadas a la CMIC </t>
    </r>
    <r>
      <rPr>
        <vertAlign val="superscript"/>
        <sz val="6"/>
        <rFont val="Soberana Sans Light"/>
        <family val="3"/>
      </rPr>
      <t>5/</t>
    </r>
  </si>
  <si>
    <r>
      <t xml:space="preserve">Remuneraciones promedio en las empresas
comerciales </t>
    </r>
    <r>
      <rPr>
        <vertAlign val="superscript"/>
        <sz val="6"/>
        <rFont val="Soberana Sans Light"/>
        <family val="3"/>
      </rPr>
      <t>6/</t>
    </r>
  </si>
  <si>
    <r>
      <t xml:space="preserve">Remuneraciones totales
en las empresas
comerciales </t>
    </r>
    <r>
      <rPr>
        <vertAlign val="superscript"/>
        <sz val="6"/>
        <rFont val="Soberana Sans Light"/>
        <family val="3"/>
      </rPr>
      <t>7/</t>
    </r>
  </si>
  <si>
    <r>
      <t xml:space="preserve">Real </t>
    </r>
    <r>
      <rPr>
        <vertAlign val="superscript"/>
        <sz val="6"/>
        <rFont val="Soberana Sans Light"/>
        <family val="3"/>
      </rPr>
      <t>8/</t>
    </r>
  </si>
  <si>
    <r>
      <t xml:space="preserve">Real </t>
    </r>
    <r>
      <rPr>
        <vertAlign val="superscript"/>
        <sz val="6"/>
        <rFont val="Soberana Sans Light"/>
        <family val="3"/>
      </rPr>
      <t>9/</t>
    </r>
  </si>
  <si>
    <r>
      <t xml:space="preserve">Real </t>
    </r>
    <r>
      <rPr>
        <vertAlign val="superscript"/>
        <sz val="6"/>
        <rFont val="Soberana Sans Light"/>
        <family val="3"/>
      </rPr>
      <t>10/</t>
    </r>
  </si>
  <si>
    <t xml:space="preserve">         exportación 100  por ciento. Se realizó un empalme entre la nueva serie y la anterior de 230 clases de actividad de EIMA, asimismo se realizó un empalme con la serie de EIM con clasificador CMAP. A partir de 2013 las cifras fueron </t>
  </si>
  <si>
    <t xml:space="preserve">Fuente: Secretaría del Trabajo y Previsión Social con datos de la Comisión Nacional de los Salarios Mínimos y el Instituto Mexicano del Seguro Social e Instituto Nacional de Estadística y Geografía.  </t>
  </si>
  <si>
    <t xml:space="preserve">  3/ Se refiere al salario asociado a las  modalidades de aseguramiento  10 (trabajadores permanentes y eventuales de la ciudad),  13 (trabajadores permanentes y eventuales del campo), 14 (trabajadores eventuales del campo   </t>
  </si>
  <si>
    <t xml:space="preserve">  6/ Se refiere a las remuneraciones entre el promedio del personal ocupado. A partir de 1994  se capta información de aproximadamente  17 mil establecimientos comerciales en  33 ciudades. A partir de 2001 se capta información </t>
  </si>
  <si>
    <t xml:space="preserve">         familias con ingresos de hasta un salario mínimo), con el propósito de homologar el procedimiento con el resto de las series de salarios. Las cifras corresponden a diciembre de cada año y para 2016 se refieren al mes de junio.</t>
  </si>
  <si>
    <r>
      <t xml:space="preserve">  2/ Salario mínimo vigente al  31 de diciembre de cada año.</t>
    </r>
    <r>
      <rPr>
        <b/>
        <sz val="5.5"/>
        <rFont val="Soberana Sans Light"/>
        <family val="3"/>
      </rPr>
      <t xml:space="preserve">  </t>
    </r>
    <r>
      <rPr>
        <sz val="5.5"/>
        <rFont val="Soberana Sans Light"/>
        <family val="3"/>
      </rPr>
      <t xml:space="preserve">En diciembre de los años de 1995, 1996 y 1998, el salario mínimo entró en vigor de manera anticipada, no en el mes de enero siguiente.  Para 201___corresponde al salario </t>
    </r>
  </si>
  <si>
    <t xml:space="preserve">         mínimo vigente a partir del___de_______ .</t>
  </si>
  <si>
    <t xml:space="preserve">         informes anteriores.  Las cifras anuales refieren al salario registrado en el IMSS al último día del año. La cifra de 201_____ corresponde al salario del último día del mes de_____.</t>
  </si>
  <si>
    <t xml:space="preserve">         revisadas, razón por la cual difieren de lo publicado en el informe anterior. Para 201____ el dato corresponde al promedio__________.</t>
  </si>
  <si>
    <t xml:space="preserve">  9/ Los salarios anuales reales corresponden a las cifras del cierre de año deflactadas con el Índice Nacional de Precios al Consumidor del mes de________ , base______de 201___=100.</t>
  </si>
  <si>
    <t xml:space="preserve">        empresas no afiliadas.  Desde 2006 a la fecha la información hace referencia a un nuevo marco poblacional generado a partir de los Censos Económicos 2009. Para 201__ las cifras corresponden al promedio________. A partir </t>
  </si>
  <si>
    <t xml:space="preserve">  7/ Comprende al comercio al mayoreo y menudeo que incluye sueldos, salarios y prestaciones sociales.  Para 2017 los datos corresponden al promedio enero-marzo.</t>
  </si>
  <si>
    <t xml:space="preserve">        reales de las Empresas Comerciales fueron modificadas en virtud de que se utilizó como deflactor para toda la serie el INPC base segunda quincena de diciembre de 2010=100. Para 2017 las cifras corresponden al promedio enero-marzo </t>
  </si>
  <si>
    <t>promedio ene-mzo.</t>
  </si>
  <si>
    <r>
      <t xml:space="preserve">Remuneraciones
promedio en las empresas
afiliadas a la CMIC  </t>
    </r>
    <r>
      <rPr>
        <vertAlign val="superscript"/>
        <sz val="6"/>
        <rFont val="Soberana Sans Light"/>
        <family val="3"/>
      </rPr>
      <t>5/</t>
    </r>
  </si>
  <si>
    <t>1/  Las series inician a partir del año que se reportan.</t>
  </si>
  <si>
    <t>3/  Se refiere al salario asociado a las modalidades de aseguramiento 10 (trabajadores permanentes y eventuales de la ciudad), 13 (trabajadores permanentes y eventuales del campo), 14 (trabajadores eventuales del campo cañero), 17 (reversión de cuotas por subrogación de servicios), 34 (trabajadores  domésticos), 36 (trabajadores al servicio de gobiernos estatales, municipales y organismos descentralizados), 38 (trabajadores al servicio de las administraciones pública federal, entidades federativas y municipios) y 42 (trabajadores al servicio de las administraciones pública federal, entidades federativas y municipios). Para este grupo de trabajadores el salario registrado corresponde al ingreso pagado por un patrón. Las cifras anuales refieren al salario registrado en el IMSS al último día del año. La cifra de 2017 corresponde al salario del último día del mes de junio.</t>
  </si>
  <si>
    <r>
      <t>2/ Salario mínimo vigente al 31 de diciembre de cada año.</t>
    </r>
    <r>
      <rPr>
        <b/>
        <sz val="5.5"/>
        <rFont val="Soberana Sans Light"/>
        <family val="3"/>
      </rPr>
      <t xml:space="preserve"> </t>
    </r>
    <r>
      <rPr>
        <sz val="5.5"/>
        <rFont val="Soberana Sans Light"/>
        <family val="3"/>
      </rPr>
      <t>En diciembre de los años de 1995, 1996 y 1998, el salario mínimo entró en vigor de manera anticipada, no en el mes de enero siguiente. Para 2017 corresponde al salario mínimo vigente a partir del 1°de enero.</t>
    </r>
  </si>
  <si>
    <t>8/ Datos deflactados con el Índice Nacional de Precios al Consumidor General base segunda quincena de diciembre de 2010=100 (a diferencia de años anteriores, en los que se utilizaba el Índice Nacional de Precios al Consumidor para familias con ingresos de hasta un salario mínimo), con el propósito de homologar el procedimiento con el resto de las series de salarios. Las cifras corresponden a diciembre de cada año y para 2017 se refieren al mes de junio.</t>
  </si>
  <si>
    <t>9/ Los salarios anuales reales corresponden a las cifras del cierre de año deflactadas con el Índice Nacional de Precios al Consumidor del mes de junio, base junio de 2017=100.</t>
  </si>
  <si>
    <t xml:space="preserve">10/ Datos deflactados con el Índice Nacional de Precios al Consumidor base  segunda quincena de diciembre de 2010=100. Cifras promedio para cada año. </t>
  </si>
  <si>
    <t xml:space="preserve">4/  Incluye a las remuneraciones medias por persona ocupada según la Encuesta Mensual de la Industria Manufacturera (EMIM) en su  nueva serie de 240 clases de actividad, e incluyen a los establecimientos maquiladores de exportación 100  por ciento. Se realizó un empalme entre la nueva serie y la anterior de 230 clases de actividad de EIMA, asimismo se realizó un empalme con la serie de EIM con clasificador CMAP. Las remuneraciones medias reales correspondientes al año 2001 no coinciden con lo publicado en el 4to. Informe de Gobierno debido a una revisión en el procedimiento de cálculo.  Para 2017 las cifras corresponde al promedio enero-junio.  </t>
  </si>
  <si>
    <t>5/ Los datos corresponden al promedio anual de remuneraciones de obreros y empleados que trabajan en las empresas constructoras. Hasta 1999 sólo se consideraban las empresas afiliadas a la CMIC, a partir de 2000 se incluyen empresas no afiliadas. Desde 2006 a la fecha la información hace referencia a un nuevo marco poblacional generado a partir de los Censos Económicos 2009. Cifras preliminares a partir de 2016. Para 2017 las cifras corresponden al periodo enero-junio.</t>
  </si>
  <si>
    <t>6/ Se refiere a las remuneraciones entre el promedio del personal ocupado. A partir de 1994  se capta información de aproximadamente 17 mil establecimientos comerciales en  33 ciudades. A partir de 2001 se capta información de 32 mil establecimientos en 37 áreas urbanas. Las cifras a partir de 2008 resultan de la Encuesta Mensual sobre Empresas Comerciales.  Para 2017 las cifras corresponden al promedio enero-junio.</t>
  </si>
  <si>
    <t>7/ Comprende al comercio al mayoreo y menudeo que incluye sueldos, salarios y prestaciones sociales. Para 2017 los datos corresponden al promedio enero-junio.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</si>
</sst>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_);\(#,##0.000\)"/>
    <numFmt numFmtId="166" formatCode="#,##0.000__;#,##0.000__"/>
    <numFmt numFmtId="167" formatCode="0.000"/>
    <numFmt numFmtId="168" formatCode="#,##0.00_);\(#,##0.00\)"/>
  </numFmts>
  <fonts count="28" x14ac:knownFonts="1">
    <font>
      <sz val="10"/>
      <name val="Arial"/>
    </font>
    <font>
      <sz val="6"/>
      <name val="Times New Roman"/>
      <family val="1"/>
    </font>
    <font>
      <u/>
      <sz val="14.4"/>
      <color indexed="12"/>
      <name val="Helv"/>
    </font>
    <font>
      <sz val="10"/>
      <name val="Arial"/>
      <family val="2"/>
    </font>
    <font>
      <sz val="6"/>
      <name val="Arial"/>
      <family val="2"/>
    </font>
    <font>
      <sz val="8"/>
      <name val="Arial"/>
      <family val="2"/>
    </font>
    <font>
      <b/>
      <sz val="6"/>
      <color indexed="9"/>
      <name val="Arial"/>
      <family val="2"/>
    </font>
    <font>
      <u/>
      <sz val="6"/>
      <color indexed="12"/>
      <name val="Arial"/>
      <family val="2"/>
    </font>
    <font>
      <sz val="9"/>
      <name val="Arial"/>
      <family val="2"/>
    </font>
    <font>
      <b/>
      <i/>
      <sz val="13"/>
      <name val="Soberana Sans Light"/>
      <family val="3"/>
    </font>
    <font>
      <b/>
      <i/>
      <sz val="11"/>
      <name val="Soberana Sans Light"/>
      <family val="3"/>
    </font>
    <font>
      <sz val="10"/>
      <name val="Soberana Sans Light"/>
      <family val="3"/>
    </font>
    <font>
      <b/>
      <i/>
      <sz val="10"/>
      <name val="Soberana Sans Light"/>
      <family val="3"/>
    </font>
    <font>
      <i/>
      <sz val="7"/>
      <name val="Soberana Sans Light"/>
      <family val="3"/>
    </font>
    <font>
      <sz val="8"/>
      <name val="Soberana Sans Light"/>
      <family val="3"/>
    </font>
    <font>
      <sz val="7"/>
      <name val="Soberana Sans Light"/>
      <family val="3"/>
    </font>
    <font>
      <sz val="6"/>
      <name val="Soberana Sans Light"/>
      <family val="3"/>
    </font>
    <font>
      <u/>
      <sz val="10"/>
      <color indexed="12"/>
      <name val="Soberana Sans Light"/>
      <family val="3"/>
    </font>
    <font>
      <sz val="5.5"/>
      <name val="Soberana Sans Light"/>
      <family val="3"/>
    </font>
    <font>
      <b/>
      <sz val="8.5"/>
      <name val="Soberana Sans Light"/>
      <family val="3"/>
    </font>
    <font>
      <sz val="5"/>
      <name val="Soberana Sans Light"/>
      <family val="3"/>
    </font>
    <font>
      <b/>
      <sz val="5.5"/>
      <name val="Soberana Sans Light"/>
      <family val="3"/>
    </font>
    <font>
      <b/>
      <sz val="9"/>
      <color theme="9" tint="-0.249977111117893"/>
      <name val="Arial"/>
      <family val="2"/>
    </font>
    <font>
      <sz val="9"/>
      <color theme="9" tint="-0.249977111117893"/>
      <name val="Arial"/>
      <family val="2"/>
    </font>
    <font>
      <vertAlign val="superscript"/>
      <sz val="6"/>
      <name val="Soberana Sans Light"/>
      <family val="3"/>
    </font>
    <font>
      <b/>
      <vertAlign val="superscript"/>
      <sz val="8.5"/>
      <name val="Soberana Sans Light"/>
      <family val="3"/>
    </font>
    <font>
      <b/>
      <i/>
      <sz val="8"/>
      <name val="Arial"/>
      <family val="2"/>
    </font>
    <font>
      <i/>
      <sz val="8"/>
      <name val="Arial"/>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rgb="FF808080"/>
      </left>
      <right style="thin">
        <color rgb="FF808080"/>
      </right>
      <top/>
      <bottom/>
      <diagonal/>
    </border>
    <border>
      <left style="thin">
        <color indexed="23"/>
      </left>
      <right style="thin">
        <color rgb="FF808080"/>
      </right>
      <top/>
      <bottom style="thin">
        <color indexed="23"/>
      </bottom>
      <diagonal/>
    </border>
    <border>
      <left style="thin">
        <color indexed="23"/>
      </left>
      <right style="thin">
        <color rgb="FF808080"/>
      </right>
      <top/>
      <bottom/>
      <diagonal/>
    </border>
    <border>
      <left style="thin">
        <color rgb="FF808080"/>
      </left>
      <right style="thin">
        <color indexed="23"/>
      </right>
      <top/>
      <bottom/>
      <diagonal/>
    </border>
    <border>
      <left style="thin">
        <color rgb="FF808080"/>
      </left>
      <right style="thin">
        <color rgb="FF808080"/>
      </right>
      <top/>
      <bottom style="thin">
        <color indexed="23"/>
      </bottom>
      <diagonal/>
    </border>
    <border>
      <left style="thin">
        <color rgb="FF808080"/>
      </left>
      <right style="thin">
        <color indexed="23"/>
      </right>
      <top/>
      <bottom style="thin">
        <color indexed="23"/>
      </bottom>
      <diagonal/>
    </border>
    <border>
      <left/>
      <right/>
      <top style="thin">
        <color indexed="23"/>
      </top>
      <bottom/>
      <diagonal/>
    </border>
    <border>
      <left/>
      <right/>
      <top/>
      <bottom style="thin">
        <color indexed="23"/>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rgb="FF808080"/>
      </left>
      <right style="thin">
        <color rgb="FF808080"/>
      </right>
      <top/>
      <bottom style="thin">
        <color theme="1" tint="0.499984740745262"/>
      </bottom>
      <diagonal/>
    </border>
    <border>
      <left style="thin">
        <color rgb="FF808080"/>
      </left>
      <right style="thin">
        <color indexed="23"/>
      </right>
      <top/>
      <bottom style="thin">
        <color theme="1" tint="0.499984740745262"/>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0"/>
  </cellStyleXfs>
  <cellXfs count="145">
    <xf numFmtId="0" fontId="0" fillId="0" borderId="0" xfId="0"/>
    <xf numFmtId="0" fontId="19"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0" fillId="0" borderId="0" xfId="0" applyProtection="1">
      <protection locked="0"/>
    </xf>
    <xf numFmtId="0" fontId="15" fillId="0" borderId="0" xfId="0" quotePrefix="1"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quotePrefix="1" applyFont="1" applyAlignment="1" applyProtection="1">
      <alignment horizontal="left"/>
      <protection locked="0"/>
    </xf>
    <xf numFmtId="0" fontId="16" fillId="4"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 fontId="18" fillId="4" borderId="12" xfId="0" applyNumberFormat="1" applyFont="1" applyFill="1" applyBorder="1" applyAlignment="1" applyProtection="1">
      <alignment horizontal="center" vertical="center"/>
      <protection locked="0"/>
    </xf>
    <xf numFmtId="168" fontId="20" fillId="0" borderId="10" xfId="0" applyNumberFormat="1" applyFont="1" applyFill="1" applyBorder="1" applyAlignment="1" applyProtection="1">
      <alignment horizontal="center" vertical="center"/>
      <protection locked="0"/>
    </xf>
    <xf numFmtId="165" fontId="20" fillId="3" borderId="10" xfId="0" applyNumberFormat="1" applyFont="1" applyFill="1" applyBorder="1" applyAlignment="1" applyProtection="1">
      <alignment vertical="center"/>
      <protection locked="0"/>
    </xf>
    <xf numFmtId="165" fontId="20" fillId="3" borderId="13" xfId="0" applyNumberFormat="1" applyFont="1" applyFill="1" applyBorder="1" applyAlignment="1" applyProtection="1">
      <alignment vertical="center"/>
      <protection locked="0"/>
    </xf>
    <xf numFmtId="0" fontId="3" fillId="0" borderId="0" xfId="0" applyFont="1" applyProtection="1">
      <protection locked="0"/>
    </xf>
    <xf numFmtId="1" fontId="18" fillId="4" borderId="11" xfId="0" applyNumberFormat="1" applyFont="1" applyFill="1" applyBorder="1" applyAlignment="1" applyProtection="1">
      <alignment horizontal="center" vertical="center"/>
      <protection locked="0"/>
    </xf>
    <xf numFmtId="168" fontId="20" fillId="0" borderId="14" xfId="0" applyNumberFormat="1" applyFont="1" applyFill="1" applyBorder="1" applyAlignment="1" applyProtection="1">
      <alignment horizontal="center" vertical="center"/>
      <protection locked="0"/>
    </xf>
    <xf numFmtId="165" fontId="20" fillId="3" borderId="14" xfId="0" applyNumberFormat="1" applyFont="1" applyFill="1" applyBorder="1" applyAlignment="1" applyProtection="1">
      <alignment vertical="center"/>
      <protection locked="0"/>
    </xf>
    <xf numFmtId="165" fontId="20" fillId="3" borderId="15" xfId="0" applyNumberFormat="1" applyFont="1" applyFill="1" applyBorder="1" applyAlignme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vertical="center"/>
      <protection locked="0"/>
    </xf>
    <xf numFmtId="165" fontId="16" fillId="0" borderId="0" xfId="0" applyNumberFormat="1"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16" fillId="0" borderId="0" xfId="0" applyFont="1" applyFill="1" applyAlignment="1" applyProtection="1">
      <alignment horizontal="left" vertical="center"/>
      <protection locked="0"/>
    </xf>
    <xf numFmtId="0" fontId="3" fillId="0" borderId="0" xfId="0" applyFont="1" applyBorder="1" applyAlignment="1" applyProtection="1">
      <alignment vertical="center"/>
      <protection locked="0"/>
    </xf>
    <xf numFmtId="0" fontId="14" fillId="0" borderId="0" xfId="0" applyFont="1" applyFill="1" applyBorder="1" applyAlignment="1" applyProtection="1">
      <alignment horizontal="left" vertical="center" textRotation="180"/>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vertical="center"/>
      <protection locked="0"/>
    </xf>
    <xf numFmtId="0" fontId="18" fillId="0" borderId="0" xfId="0" applyFont="1" applyFill="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18" fillId="0" borderId="0" xfId="0" applyFont="1" applyFill="1" applyBorder="1" applyAlignment="1" applyProtection="1">
      <alignment vertical="center"/>
      <protection locked="0"/>
    </xf>
    <xf numFmtId="0" fontId="18" fillId="0" borderId="0" xfId="2" applyFont="1" applyFill="1" applyAlignment="1" applyProtection="1">
      <alignment horizontal="left" vertical="center"/>
      <protection locked="0"/>
    </xf>
    <xf numFmtId="0" fontId="18" fillId="0" borderId="0" xfId="1" applyFont="1" applyFill="1" applyAlignment="1" applyProtection="1">
      <alignment horizontal="right" vertical="center"/>
      <protection locked="0"/>
    </xf>
    <xf numFmtId="0" fontId="11" fillId="0" borderId="0" xfId="0" applyFont="1" applyFill="1" applyAlignment="1" applyProtection="1">
      <alignment horizontal="right" vertical="center"/>
      <protection locked="0"/>
    </xf>
    <xf numFmtId="0" fontId="4" fillId="0" borderId="0" xfId="0" applyFont="1" applyFill="1" applyAlignment="1" applyProtection="1">
      <alignment horizontal="left"/>
      <protection locked="0"/>
    </xf>
    <xf numFmtId="0" fontId="0" fillId="0" borderId="0" xfId="0" applyFill="1" applyAlignment="1" applyProtection="1">
      <alignment horizontal="center"/>
      <protection locked="0"/>
    </xf>
    <xf numFmtId="0" fontId="0" fillId="0" borderId="0" xfId="0" applyFill="1" applyProtection="1">
      <protection locked="0"/>
    </xf>
    <xf numFmtId="0" fontId="7" fillId="0" borderId="0" xfId="1" applyFont="1" applyFill="1" applyAlignment="1" applyProtection="1">
      <alignment horizontal="right" vertical="center"/>
      <protection locked="0"/>
    </xf>
    <xf numFmtId="0" fontId="0" fillId="0" borderId="0" xfId="0" applyAlignment="1" applyProtection="1">
      <alignment horizontal="center"/>
      <protection locked="0"/>
    </xf>
    <xf numFmtId="0" fontId="7" fillId="0" borderId="0" xfId="1" applyFont="1" applyAlignment="1" applyProtection="1">
      <alignment horizontal="right" vertical="center"/>
      <protection locked="0"/>
    </xf>
    <xf numFmtId="0" fontId="11" fillId="3" borderId="0" xfId="0" applyFont="1" applyFill="1" applyAlignment="1" applyProtection="1">
      <alignment horizontal="center"/>
      <protection locked="0"/>
    </xf>
    <xf numFmtId="0" fontId="11" fillId="0" borderId="0" xfId="0" applyFont="1" applyAlignment="1" applyProtection="1">
      <protection locked="0"/>
    </xf>
    <xf numFmtId="0" fontId="17" fillId="0" borderId="0" xfId="1" applyFont="1" applyAlignment="1" applyProtection="1">
      <alignment horizontal="right" vertical="center"/>
      <protection locked="0"/>
    </xf>
    <xf numFmtId="0" fontId="11" fillId="3" borderId="0" xfId="0" applyFont="1" applyFill="1" applyAlignment="1" applyProtection="1">
      <alignment horizontal="left" vertical="top"/>
      <protection locked="0"/>
    </xf>
    <xf numFmtId="0" fontId="1" fillId="2" borderId="0" xfId="0" applyFont="1" applyFill="1" applyBorder="1" applyAlignment="1" applyProtection="1">
      <alignment horizontal="center" vertical="center"/>
      <protection locked="0"/>
    </xf>
    <xf numFmtId="166" fontId="1" fillId="0" borderId="0" xfId="0" applyNumberFormat="1" applyFont="1" applyFill="1" applyBorder="1" applyProtection="1">
      <protection locked="0"/>
    </xf>
    <xf numFmtId="164" fontId="4" fillId="0" borderId="0" xfId="0" applyNumberFormat="1" applyFont="1" applyFill="1" applyBorder="1" applyProtection="1">
      <protection locked="0"/>
    </xf>
    <xf numFmtId="0" fontId="0" fillId="0" borderId="0" xfId="0" applyAlignment="1" applyProtection="1">
      <protection locked="0"/>
    </xf>
    <xf numFmtId="0" fontId="6" fillId="0" borderId="0" xfId="0" quotePrefix="1" applyFont="1" applyFill="1" applyBorder="1" applyAlignment="1" applyProtection="1">
      <alignment horizontal="center"/>
      <protection locked="0"/>
    </xf>
    <xf numFmtId="167" fontId="4" fillId="0" borderId="0" xfId="0" applyNumberFormat="1" applyFont="1" applyFill="1" applyProtection="1">
      <protection locked="0"/>
    </xf>
    <xf numFmtId="166" fontId="1" fillId="0" borderId="0" xfId="0" applyNumberFormat="1" applyFont="1" applyFill="1" applyBorder="1" applyAlignment="1" applyProtection="1">
      <protection locked="0"/>
    </xf>
    <xf numFmtId="0" fontId="0" fillId="0" borderId="0" xfId="0" applyFill="1" applyAlignment="1" applyProtection="1">
      <protection locked="0"/>
    </xf>
    <xf numFmtId="0" fontId="22" fillId="0" borderId="0" xfId="0" applyFont="1" applyFill="1" applyBorder="1" applyAlignment="1" applyProtection="1">
      <alignment horizontal="center" vertical="center" wrapText="1"/>
      <protection locked="0"/>
    </xf>
    <xf numFmtId="0" fontId="23" fillId="0" borderId="0" xfId="0" applyFont="1" applyFill="1" applyAlignment="1" applyProtection="1">
      <alignment vertical="center" wrapText="1"/>
      <protection locked="0"/>
    </xf>
    <xf numFmtId="0" fontId="8" fillId="0" borderId="0" xfId="0" applyFont="1" applyFill="1" applyAlignment="1" applyProtection="1">
      <alignment vertical="center" wrapText="1"/>
      <protection locked="0"/>
    </xf>
    <xf numFmtId="165" fontId="0" fillId="0" borderId="0" xfId="0" applyNumberFormat="1" applyAlignment="1" applyProtection="1">
      <alignment horizontal="center"/>
      <protection locked="0"/>
    </xf>
    <xf numFmtId="1" fontId="18" fillId="4" borderId="12" xfId="0" applyNumberFormat="1" applyFont="1" applyFill="1" applyBorder="1" applyAlignment="1" applyProtection="1">
      <alignment horizontal="center" vertical="center"/>
    </xf>
    <xf numFmtId="168" fontId="20" fillId="0" borderId="10" xfId="0" applyNumberFormat="1" applyFont="1" applyFill="1" applyBorder="1" applyAlignment="1" applyProtection="1">
      <alignment vertical="center"/>
    </xf>
    <xf numFmtId="168" fontId="20" fillId="0" borderId="10" xfId="0" applyNumberFormat="1" applyFont="1" applyFill="1" applyBorder="1" applyAlignment="1" applyProtection="1">
      <alignment horizontal="center" vertical="center"/>
    </xf>
    <xf numFmtId="165" fontId="20" fillId="3" borderId="10" xfId="0" applyNumberFormat="1" applyFont="1" applyFill="1" applyBorder="1" applyAlignment="1" applyProtection="1">
      <alignment vertical="center"/>
    </xf>
    <xf numFmtId="165" fontId="20" fillId="3" borderId="13" xfId="0" applyNumberFormat="1" applyFont="1" applyFill="1" applyBorder="1" applyAlignment="1" applyProtection="1">
      <alignment vertical="center"/>
    </xf>
    <xf numFmtId="168" fontId="20" fillId="0" borderId="10" xfId="0" applyNumberFormat="1" applyFont="1" applyFill="1" applyBorder="1" applyAlignment="1" applyProtection="1">
      <alignment horizontal="center"/>
    </xf>
    <xf numFmtId="0" fontId="5" fillId="0" borderId="0" xfId="0" applyFont="1"/>
    <xf numFmtId="0" fontId="26" fillId="0" borderId="0" xfId="0" applyFont="1" applyAlignment="1" applyProtection="1">
      <alignment horizontal="left" vertical="center"/>
      <protection locked="0"/>
    </xf>
    <xf numFmtId="0" fontId="26" fillId="0" borderId="0" xfId="0" applyFont="1" applyAlignment="1" applyProtection="1">
      <alignment horizontal="left"/>
      <protection locked="0"/>
    </xf>
    <xf numFmtId="0" fontId="27" fillId="0" borderId="0" xfId="0" quotePrefix="1" applyFont="1" applyAlignment="1" applyProtection="1">
      <alignment horizontal="left"/>
      <protection locked="0"/>
    </xf>
    <xf numFmtId="0" fontId="16" fillId="5" borderId="1" xfId="0" applyFont="1" applyFill="1" applyBorder="1" applyAlignment="1" applyProtection="1">
      <alignment horizontal="center" vertical="center"/>
      <protection locked="0"/>
    </xf>
    <xf numFmtId="0" fontId="18" fillId="0" borderId="0" xfId="0" applyFont="1"/>
    <xf numFmtId="0" fontId="18" fillId="0" borderId="0" xfId="0" applyFont="1" applyAlignment="1" applyProtection="1">
      <alignment vertical="center"/>
      <protection locked="0"/>
    </xf>
    <xf numFmtId="0" fontId="18" fillId="0" borderId="0" xfId="0" applyFont="1" applyFill="1" applyAlignment="1" applyProtection="1">
      <alignment horizontal="right" vertical="center"/>
      <protection locked="0"/>
    </xf>
    <xf numFmtId="0" fontId="16" fillId="4" borderId="9" xfId="0" applyFont="1" applyFill="1" applyBorder="1" applyAlignment="1" applyProtection="1">
      <alignment horizontal="center" vertical="center"/>
      <protection locked="0"/>
    </xf>
    <xf numFmtId="1" fontId="18" fillId="4" borderId="21" xfId="0" applyNumberFormat="1" applyFont="1" applyFill="1" applyBorder="1" applyAlignment="1" applyProtection="1">
      <alignment horizontal="center" vertical="center"/>
    </xf>
    <xf numFmtId="1" fontId="18" fillId="4" borderId="22" xfId="0" applyNumberFormat="1" applyFont="1" applyFill="1" applyBorder="1" applyAlignment="1" applyProtection="1">
      <alignment horizontal="center" vertical="center"/>
    </xf>
    <xf numFmtId="1" fontId="18" fillId="4" borderId="22" xfId="0" applyNumberFormat="1" applyFont="1" applyFill="1" applyBorder="1" applyAlignment="1" applyProtection="1">
      <alignment horizontal="center" vertical="center"/>
      <protection locked="0"/>
    </xf>
    <xf numFmtId="1" fontId="18" fillId="4" borderId="23" xfId="0" applyNumberFormat="1" applyFont="1" applyFill="1" applyBorder="1" applyAlignment="1" applyProtection="1">
      <alignment horizontal="center" vertical="center"/>
      <protection locked="0"/>
    </xf>
    <xf numFmtId="168" fontId="20" fillId="0" borderId="10" xfId="0" applyNumberFormat="1" applyFont="1" applyFill="1" applyBorder="1" applyAlignment="1" applyProtection="1">
      <alignment vertical="center"/>
      <protection locked="0"/>
    </xf>
    <xf numFmtId="168" fontId="20" fillId="0" borderId="10" xfId="0" applyNumberFormat="1" applyFont="1" applyFill="1" applyBorder="1" applyAlignment="1" applyProtection="1">
      <alignment horizontal="center"/>
      <protection locked="0"/>
    </xf>
    <xf numFmtId="0" fontId="16" fillId="4" borderId="1" xfId="0" applyFont="1" applyFill="1" applyBorder="1" applyAlignment="1" applyProtection="1">
      <alignment horizontal="center" vertical="center"/>
      <protection locked="0"/>
    </xf>
    <xf numFmtId="0" fontId="18" fillId="0" borderId="0" xfId="0" applyFont="1" applyFill="1" applyAlignment="1" applyProtection="1">
      <alignment horizontal="left" vertical="top"/>
      <protection locked="0"/>
    </xf>
    <xf numFmtId="0" fontId="18" fillId="0" borderId="0" xfId="0" applyFont="1" applyFill="1" applyAlignment="1" applyProtection="1">
      <alignment horizontal="center" vertical="top"/>
      <protection locked="0"/>
    </xf>
    <xf numFmtId="0" fontId="18" fillId="0" borderId="0" xfId="0" applyFont="1" applyFill="1" applyAlignment="1" applyProtection="1">
      <alignment vertical="top"/>
      <protection locked="0"/>
    </xf>
    <xf numFmtId="165" fontId="18" fillId="0" borderId="0" xfId="0" applyNumberFormat="1" applyFont="1" applyFill="1" applyBorder="1" applyAlignment="1" applyProtection="1">
      <alignment horizontal="left" vertical="top"/>
      <protection locked="0"/>
    </xf>
    <xf numFmtId="0" fontId="18" fillId="0" borderId="0" xfId="2" applyFont="1" applyFill="1" applyAlignment="1" applyProtection="1">
      <alignment horizontal="left" vertical="top"/>
      <protection locked="0"/>
    </xf>
    <xf numFmtId="0" fontId="18" fillId="0" borderId="0" xfId="1" applyFont="1" applyFill="1" applyAlignment="1" applyProtection="1">
      <alignment horizontal="right" vertical="top"/>
      <protection locked="0"/>
    </xf>
    <xf numFmtId="168" fontId="20" fillId="0" borderId="10" xfId="0" applyNumberFormat="1" applyFont="1" applyFill="1" applyBorder="1" applyAlignment="1">
      <alignment horizontal="center" vertical="center"/>
    </xf>
    <xf numFmtId="168" fontId="20" fillId="0" borderId="13" xfId="0" applyNumberFormat="1" applyFont="1" applyFill="1" applyBorder="1" applyAlignment="1" applyProtection="1">
      <alignment vertical="center"/>
    </xf>
    <xf numFmtId="0" fontId="18" fillId="0" borderId="0" xfId="0" applyFont="1" applyFill="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18" fillId="0" borderId="0" xfId="0" applyFont="1" applyFill="1" applyBorder="1" applyAlignment="1" applyProtection="1">
      <alignment horizontal="distributed" vertical="center" justifyLastLine="1"/>
      <protection locked="0"/>
    </xf>
    <xf numFmtId="0" fontId="3" fillId="0" borderId="0" xfId="0" applyFont="1" applyAlignment="1" applyProtection="1">
      <alignment horizontal="distributed" vertical="center" justifyLastLine="1"/>
      <protection locked="0"/>
    </xf>
    <xf numFmtId="0" fontId="16" fillId="4" borderId="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left" vertical="top" wrapText="1"/>
      <protection locked="0"/>
    </xf>
    <xf numFmtId="0" fontId="0" fillId="0" borderId="0" xfId="0" applyAlignment="1" applyProtection="1">
      <alignment wrapText="1"/>
      <protection locked="0"/>
    </xf>
    <xf numFmtId="0" fontId="5" fillId="0" borderId="0" xfId="0" applyFont="1" applyBorder="1" applyAlignment="1" applyProtection="1">
      <alignment horizontal="right" vertical="top" textRotation="180"/>
      <protection locked="0"/>
    </xf>
    <xf numFmtId="0" fontId="0" fillId="0" borderId="0" xfId="0" applyAlignment="1" applyProtection="1">
      <alignment vertical="top" textRotation="180"/>
      <protection locked="0"/>
    </xf>
    <xf numFmtId="0" fontId="16" fillId="3" borderId="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8" fillId="0" borderId="0" xfId="2" applyFont="1" applyFill="1" applyAlignment="1" applyProtection="1">
      <alignment horizontal="distributed" vertical="center" justifyLastLine="1"/>
      <protection locked="0"/>
    </xf>
    <xf numFmtId="0" fontId="3" fillId="0" borderId="0" xfId="0" applyFont="1" applyFill="1" applyAlignment="1" applyProtection="1">
      <alignment horizontal="distributed" vertical="center" justifyLastLine="1"/>
      <protection locked="0"/>
    </xf>
    <xf numFmtId="0" fontId="18" fillId="0" borderId="0" xfId="0" applyFont="1" applyFill="1" applyAlignment="1" applyProtection="1">
      <alignment horizontal="distributed" vertical="center"/>
      <protection locked="0"/>
    </xf>
    <xf numFmtId="0" fontId="3" fillId="0" borderId="0" xfId="0" applyFont="1" applyFill="1" applyAlignment="1" applyProtection="1">
      <alignment horizontal="distributed" vertical="center"/>
      <protection locked="0"/>
    </xf>
    <xf numFmtId="0" fontId="16" fillId="4" borderId="16"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16" fillId="4" borderId="18" xfId="0" applyFont="1"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8" fillId="0" borderId="0" xfId="2" applyFont="1" applyFill="1" applyBorder="1" applyAlignment="1" applyProtection="1">
      <alignment horizontal="justify" vertical="top" wrapText="1"/>
    </xf>
    <xf numFmtId="0" fontId="18" fillId="0" borderId="0" xfId="0" applyFont="1" applyFill="1" applyBorder="1" applyAlignment="1" applyProtection="1">
      <alignment horizontal="distributed" vertical="top" justifyLastLine="1"/>
      <protection locked="0"/>
    </xf>
    <xf numFmtId="0" fontId="18" fillId="0" borderId="0" xfId="0" applyFont="1" applyAlignment="1" applyProtection="1">
      <alignment horizontal="distributed" vertical="top" justifyLastLine="1"/>
      <protection locked="0"/>
    </xf>
    <xf numFmtId="0" fontId="18" fillId="0" borderId="0" xfId="0" applyFont="1" applyFill="1" applyAlignment="1" applyProtection="1">
      <alignment horizontal="justify" vertical="top" wrapText="1"/>
      <protection locked="0"/>
    </xf>
    <xf numFmtId="0" fontId="0" fillId="0" borderId="0" xfId="0" applyAlignment="1">
      <alignment horizontal="justify" vertical="top" wrapText="1"/>
    </xf>
    <xf numFmtId="0" fontId="18" fillId="0" borderId="0" xfId="2" applyFont="1" applyFill="1" applyAlignment="1" applyProtection="1">
      <alignment horizontal="justify" vertical="top" wrapText="1"/>
      <protection locked="0"/>
    </xf>
    <xf numFmtId="0" fontId="3" fillId="0" borderId="0" xfId="0" applyFont="1" applyAlignment="1">
      <alignment horizontal="justify" vertical="top" wrapText="1"/>
    </xf>
    <xf numFmtId="168" fontId="20" fillId="6" borderId="10" xfId="0" applyNumberFormat="1" applyFont="1" applyFill="1" applyBorder="1" applyAlignment="1" applyProtection="1">
      <alignment vertical="center"/>
      <protection locked="0"/>
    </xf>
    <xf numFmtId="168" fontId="20" fillId="6" borderId="13" xfId="0" applyNumberFormat="1" applyFont="1" applyFill="1" applyBorder="1" applyAlignment="1" applyProtection="1">
      <alignment vertical="center"/>
      <protection locked="0"/>
    </xf>
    <xf numFmtId="168" fontId="20" fillId="6" borderId="24" xfId="0" applyNumberFormat="1" applyFont="1" applyFill="1" applyBorder="1" applyAlignment="1" applyProtection="1">
      <alignment vertical="center"/>
      <protection locked="0"/>
    </xf>
    <xf numFmtId="168" fontId="20" fillId="6" borderId="25" xfId="0" applyNumberFormat="1" applyFont="1" applyFill="1" applyBorder="1" applyAlignment="1" applyProtection="1">
      <alignment vertical="center"/>
      <protection locked="0"/>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114300</xdr:rowOff>
    </xdr:from>
    <xdr:to>
      <xdr:col>3</xdr:col>
      <xdr:colOff>0</xdr:colOff>
      <xdr:row>6</xdr:row>
      <xdr:rowOff>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286000" y="847725"/>
          <a:ext cx="0" cy="6667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1/ </a:t>
          </a:r>
        </a:p>
      </xdr:txBody>
    </xdr:sp>
    <xdr:clientData/>
  </xdr:twoCellAnchor>
  <xdr:twoCellAnchor>
    <xdr:from>
      <xdr:col>17</xdr:col>
      <xdr:colOff>0</xdr:colOff>
      <xdr:row>3</xdr:row>
      <xdr:rowOff>0</xdr:rowOff>
    </xdr:from>
    <xdr:to>
      <xdr:col>17</xdr:col>
      <xdr:colOff>0</xdr:colOff>
      <xdr:row>3</xdr:row>
      <xdr:rowOff>9525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2954000" y="457200"/>
          <a:ext cx="0" cy="952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2954000" y="9144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810000" y="1152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4/</a:t>
          </a:r>
        </a:p>
      </xdr:txBody>
    </xdr:sp>
    <xdr:clientData/>
  </xdr:twoCellAnchor>
  <xdr:twoCellAnchor>
    <xdr:from>
      <xdr:col>12</xdr:col>
      <xdr:colOff>0</xdr:colOff>
      <xdr:row>6</xdr:row>
      <xdr:rowOff>0</xdr:rowOff>
    </xdr:from>
    <xdr:to>
      <xdr:col>12</xdr:col>
      <xdr:colOff>0</xdr:colOff>
      <xdr:row>6</xdr:row>
      <xdr:rowOff>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9144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13</xdr:col>
      <xdr:colOff>0</xdr:colOff>
      <xdr:row>6</xdr:row>
      <xdr:rowOff>0</xdr:rowOff>
    </xdr:from>
    <xdr:to>
      <xdr:col>13</xdr:col>
      <xdr:colOff>0</xdr:colOff>
      <xdr:row>6</xdr:row>
      <xdr:rowOff>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906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1430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2954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9</xdr:col>
      <xdr:colOff>0</xdr:colOff>
      <xdr:row>6</xdr:row>
      <xdr:rowOff>0</xdr:rowOff>
    </xdr:from>
    <xdr:to>
      <xdr:col>9</xdr:col>
      <xdr:colOff>0</xdr:colOff>
      <xdr:row>7</xdr:row>
      <xdr:rowOff>744</xdr:rowOff>
    </xdr:to>
    <xdr:sp macro="" textlink="">
      <xdr:nvSpPr>
        <xdr:cNvPr id="10" name="Text Box 11">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858000" y="914400"/>
          <a:ext cx="0" cy="238869"/>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4/</a:t>
          </a:r>
        </a:p>
      </xdr:txBody>
    </xdr:sp>
    <xdr:clientData/>
  </xdr:twoCellAnchor>
  <xdr:twoCellAnchor>
    <xdr:from>
      <xdr:col>11</xdr:col>
      <xdr:colOff>0</xdr:colOff>
      <xdr:row>6</xdr:row>
      <xdr:rowOff>0</xdr:rowOff>
    </xdr:from>
    <xdr:to>
      <xdr:col>11</xdr:col>
      <xdr:colOff>0</xdr:colOff>
      <xdr:row>6</xdr:row>
      <xdr:rowOff>0</xdr:rowOff>
    </xdr:to>
    <xdr:sp macro="" textlink="">
      <xdr:nvSpPr>
        <xdr:cNvPr id="11" name="Text Box 13">
          <a:extLst>
            <a:ext uri="{FF2B5EF4-FFF2-40B4-BE49-F238E27FC236}">
              <a16:creationId xmlns:a16="http://schemas.microsoft.com/office/drawing/2014/main" xmlns="" id="{00000000-0008-0000-0000-00000B000000}"/>
            </a:ext>
          </a:extLst>
        </xdr:cNvPr>
        <xdr:cNvSpPr txBox="1">
          <a:spLocks noChangeArrowheads="1"/>
        </xdr:cNvSpPr>
      </xdr:nvSpPr>
      <xdr:spPr bwMode="auto">
        <a:xfrm>
          <a:off x="8382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11</xdr:col>
      <xdr:colOff>0</xdr:colOff>
      <xdr:row>6</xdr:row>
      <xdr:rowOff>0</xdr:rowOff>
    </xdr:from>
    <xdr:to>
      <xdr:col>11</xdr:col>
      <xdr:colOff>0</xdr:colOff>
      <xdr:row>6</xdr:row>
      <xdr:rowOff>0</xdr:rowOff>
    </xdr:to>
    <xdr:sp macro="" textlink="">
      <xdr:nvSpPr>
        <xdr:cNvPr id="12" name="Text Box 14">
          <a:extLst>
            <a:ext uri="{FF2B5EF4-FFF2-40B4-BE49-F238E27FC236}">
              <a16:creationId xmlns:a16="http://schemas.microsoft.com/office/drawing/2014/main" xmlns="" id="{00000000-0008-0000-0000-00000C000000}"/>
            </a:ext>
          </a:extLst>
        </xdr:cNvPr>
        <xdr:cNvSpPr txBox="1">
          <a:spLocks noChangeArrowheads="1"/>
        </xdr:cNvSpPr>
      </xdr:nvSpPr>
      <xdr:spPr bwMode="auto">
        <a:xfrm>
          <a:off x="8382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12</xdr:col>
      <xdr:colOff>0</xdr:colOff>
      <xdr:row>6</xdr:row>
      <xdr:rowOff>0</xdr:rowOff>
    </xdr:from>
    <xdr:to>
      <xdr:col>12</xdr:col>
      <xdr:colOff>0</xdr:colOff>
      <xdr:row>6</xdr:row>
      <xdr:rowOff>0</xdr:rowOff>
    </xdr:to>
    <xdr:sp macro="" textlink="">
      <xdr:nvSpPr>
        <xdr:cNvPr id="13" name="Text Box 1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9144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11</xdr:col>
      <xdr:colOff>251460</xdr:colOff>
      <xdr:row>6</xdr:row>
      <xdr:rowOff>0</xdr:rowOff>
    </xdr:from>
    <xdr:to>
      <xdr:col>11</xdr:col>
      <xdr:colOff>468871</xdr:colOff>
      <xdr:row>6</xdr:row>
      <xdr:rowOff>0</xdr:rowOff>
    </xdr:to>
    <xdr:sp macro="" textlink="">
      <xdr:nvSpPr>
        <xdr:cNvPr id="14" name="Text Box 16">
          <a:extLst>
            <a:ext uri="{FF2B5EF4-FFF2-40B4-BE49-F238E27FC236}">
              <a16:creationId xmlns:a16="http://schemas.microsoft.com/office/drawing/2014/main" xmlns="" id="{00000000-0008-0000-0000-00000E000000}"/>
            </a:ext>
          </a:extLst>
        </xdr:cNvPr>
        <xdr:cNvSpPr txBox="1">
          <a:spLocks noChangeArrowheads="1"/>
        </xdr:cNvSpPr>
      </xdr:nvSpPr>
      <xdr:spPr bwMode="auto">
        <a:xfrm>
          <a:off x="8633460" y="914400"/>
          <a:ext cx="21741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11</xdr:col>
      <xdr:colOff>251460</xdr:colOff>
      <xdr:row>6</xdr:row>
      <xdr:rowOff>0</xdr:rowOff>
    </xdr:from>
    <xdr:to>
      <xdr:col>11</xdr:col>
      <xdr:colOff>468871</xdr:colOff>
      <xdr:row>6</xdr:row>
      <xdr:rowOff>0</xdr:rowOff>
    </xdr:to>
    <xdr:sp macro="" textlink="">
      <xdr:nvSpPr>
        <xdr:cNvPr id="15" name="Text Box 17">
          <a:extLst>
            <a:ext uri="{FF2B5EF4-FFF2-40B4-BE49-F238E27FC236}">
              <a16:creationId xmlns:a16="http://schemas.microsoft.com/office/drawing/2014/main" xmlns="" id="{00000000-0008-0000-0000-00000F000000}"/>
            </a:ext>
          </a:extLst>
        </xdr:cNvPr>
        <xdr:cNvSpPr txBox="1">
          <a:spLocks noChangeArrowheads="1"/>
        </xdr:cNvSpPr>
      </xdr:nvSpPr>
      <xdr:spPr bwMode="auto">
        <a:xfrm>
          <a:off x="8633460" y="914400"/>
          <a:ext cx="21741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13</xdr:col>
      <xdr:colOff>0</xdr:colOff>
      <xdr:row>6</xdr:row>
      <xdr:rowOff>0</xdr:rowOff>
    </xdr:from>
    <xdr:to>
      <xdr:col>13</xdr:col>
      <xdr:colOff>0</xdr:colOff>
      <xdr:row>6</xdr:row>
      <xdr:rowOff>0</xdr:rowOff>
    </xdr:to>
    <xdr:sp macro="" textlink="">
      <xdr:nvSpPr>
        <xdr:cNvPr id="16" name="Text Box 18">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906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17" name="Text Box 19">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1430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18" name="Text Box 20">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2954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12</xdr:col>
      <xdr:colOff>0</xdr:colOff>
      <xdr:row>5</xdr:row>
      <xdr:rowOff>0</xdr:rowOff>
    </xdr:from>
    <xdr:to>
      <xdr:col>12</xdr:col>
      <xdr:colOff>0</xdr:colOff>
      <xdr:row>6</xdr:row>
      <xdr:rowOff>0</xdr:rowOff>
    </xdr:to>
    <xdr:sp macro="" textlink="">
      <xdr:nvSpPr>
        <xdr:cNvPr id="19" name="Text Box 2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144000" y="733425"/>
          <a:ext cx="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12</xdr:col>
      <xdr:colOff>0</xdr:colOff>
      <xdr:row>6</xdr:row>
      <xdr:rowOff>0</xdr:rowOff>
    </xdr:from>
    <xdr:to>
      <xdr:col>12</xdr:col>
      <xdr:colOff>0</xdr:colOff>
      <xdr:row>6</xdr:row>
      <xdr:rowOff>0</xdr:rowOff>
    </xdr:to>
    <xdr:sp macro="" textlink="">
      <xdr:nvSpPr>
        <xdr:cNvPr id="20" name="Text Box 2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144000" y="914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5</xdr:col>
      <xdr:colOff>0</xdr:colOff>
      <xdr:row>4</xdr:row>
      <xdr:rowOff>114300</xdr:rowOff>
    </xdr:from>
    <xdr:to>
      <xdr:col>5</xdr:col>
      <xdr:colOff>0</xdr:colOff>
      <xdr:row>6</xdr:row>
      <xdr:rowOff>0</xdr:rowOff>
    </xdr:to>
    <xdr:sp macro="" textlink="">
      <xdr:nvSpPr>
        <xdr:cNvPr id="21" name="Text Box 23">
          <a:extLst>
            <a:ext uri="{FF2B5EF4-FFF2-40B4-BE49-F238E27FC236}">
              <a16:creationId xmlns:a16="http://schemas.microsoft.com/office/drawing/2014/main" xmlns="" id="{00000000-0008-0000-0000-000015000000}"/>
            </a:ext>
          </a:extLst>
        </xdr:cNvPr>
        <xdr:cNvSpPr txBox="1">
          <a:spLocks noChangeArrowheads="1"/>
        </xdr:cNvSpPr>
      </xdr:nvSpPr>
      <xdr:spPr bwMode="auto">
        <a:xfrm>
          <a:off x="3810000" y="695325"/>
          <a:ext cx="0" cy="219075"/>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1/</a:t>
          </a:r>
        </a:p>
      </xdr:txBody>
    </xdr:sp>
    <xdr:clientData/>
  </xdr:twoCellAnchor>
  <xdr:twoCellAnchor>
    <xdr:from>
      <xdr:col>6</xdr:col>
      <xdr:colOff>0</xdr:colOff>
      <xdr:row>6</xdr:row>
      <xdr:rowOff>0</xdr:rowOff>
    </xdr:from>
    <xdr:to>
      <xdr:col>6</xdr:col>
      <xdr:colOff>28574</xdr:colOff>
      <xdr:row>6</xdr:row>
      <xdr:rowOff>0</xdr:rowOff>
    </xdr:to>
    <xdr:sp macro="" textlink="">
      <xdr:nvSpPr>
        <xdr:cNvPr id="22" name="Text Box 24">
          <a:extLst>
            <a:ext uri="{FF2B5EF4-FFF2-40B4-BE49-F238E27FC236}">
              <a16:creationId xmlns:a16="http://schemas.microsoft.com/office/drawing/2014/main" xmlns="" id="{00000000-0008-0000-0000-000016000000}"/>
            </a:ext>
          </a:extLst>
        </xdr:cNvPr>
        <xdr:cNvSpPr txBox="1">
          <a:spLocks noChangeArrowheads="1"/>
        </xdr:cNvSpPr>
      </xdr:nvSpPr>
      <xdr:spPr bwMode="auto">
        <a:xfrm>
          <a:off x="4572000" y="914400"/>
          <a:ext cx="28574"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7</xdr:col>
      <xdr:colOff>0</xdr:colOff>
      <xdr:row>5</xdr:row>
      <xdr:rowOff>114300</xdr:rowOff>
    </xdr:from>
    <xdr:to>
      <xdr:col>7</xdr:col>
      <xdr:colOff>0</xdr:colOff>
      <xdr:row>6</xdr:row>
      <xdr:rowOff>0</xdr:rowOff>
    </xdr:to>
    <xdr:sp macro="" textlink="">
      <xdr:nvSpPr>
        <xdr:cNvPr id="23" name="Text Box 25">
          <a:extLst>
            <a:ext uri="{FF2B5EF4-FFF2-40B4-BE49-F238E27FC236}">
              <a16:creationId xmlns:a16="http://schemas.microsoft.com/office/drawing/2014/main" xmlns="" id="{00000000-0008-0000-0000-000017000000}"/>
            </a:ext>
          </a:extLst>
        </xdr:cNvPr>
        <xdr:cNvSpPr txBox="1">
          <a:spLocks noChangeArrowheads="1"/>
        </xdr:cNvSpPr>
      </xdr:nvSpPr>
      <xdr:spPr bwMode="auto">
        <a:xfrm>
          <a:off x="5334000" y="847725"/>
          <a:ext cx="0" cy="666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3/</a:t>
          </a:r>
        </a:p>
      </xdr:txBody>
    </xdr:sp>
    <xdr:clientData/>
  </xdr:twoCellAnchor>
  <xdr:twoCellAnchor>
    <xdr:from>
      <xdr:col>9</xdr:col>
      <xdr:colOff>0</xdr:colOff>
      <xdr:row>5</xdr:row>
      <xdr:rowOff>114300</xdr:rowOff>
    </xdr:from>
    <xdr:to>
      <xdr:col>9</xdr:col>
      <xdr:colOff>0</xdr:colOff>
      <xdr:row>6</xdr:row>
      <xdr:rowOff>0</xdr:rowOff>
    </xdr:to>
    <xdr:sp macro="" textlink="">
      <xdr:nvSpPr>
        <xdr:cNvPr id="24" name="Text Box 26">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858000" y="847725"/>
          <a:ext cx="0" cy="666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5/</a:t>
          </a:r>
        </a:p>
      </xdr:txBody>
    </xdr:sp>
    <xdr:clientData/>
  </xdr:twoCellAnchor>
  <xdr:twoCellAnchor>
    <xdr:from>
      <xdr:col>10</xdr:col>
      <xdr:colOff>0</xdr:colOff>
      <xdr:row>6</xdr:row>
      <xdr:rowOff>0</xdr:rowOff>
    </xdr:from>
    <xdr:to>
      <xdr:col>10</xdr:col>
      <xdr:colOff>21431</xdr:colOff>
      <xdr:row>6</xdr:row>
      <xdr:rowOff>0</xdr:rowOff>
    </xdr:to>
    <xdr:sp macro="" textlink="">
      <xdr:nvSpPr>
        <xdr:cNvPr id="25" name="Text Box 27">
          <a:extLst>
            <a:ext uri="{FF2B5EF4-FFF2-40B4-BE49-F238E27FC236}">
              <a16:creationId xmlns:a16="http://schemas.microsoft.com/office/drawing/2014/main" xmlns="" id="{00000000-0008-0000-0000-000019000000}"/>
            </a:ext>
          </a:extLst>
        </xdr:cNvPr>
        <xdr:cNvSpPr txBox="1">
          <a:spLocks noChangeArrowheads="1"/>
        </xdr:cNvSpPr>
      </xdr:nvSpPr>
      <xdr:spPr bwMode="auto">
        <a:xfrm>
          <a:off x="7620000" y="914400"/>
          <a:ext cx="2143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6/</a:t>
          </a:r>
        </a:p>
      </xdr:txBody>
    </xdr:sp>
    <xdr:clientData/>
  </xdr:twoCellAnchor>
  <xdr:twoCellAnchor>
    <xdr:from>
      <xdr:col>11</xdr:col>
      <xdr:colOff>0</xdr:colOff>
      <xdr:row>5</xdr:row>
      <xdr:rowOff>114300</xdr:rowOff>
    </xdr:from>
    <xdr:to>
      <xdr:col>11</xdr:col>
      <xdr:colOff>0</xdr:colOff>
      <xdr:row>6</xdr:row>
      <xdr:rowOff>0</xdr:rowOff>
    </xdr:to>
    <xdr:sp macro="" textlink="">
      <xdr:nvSpPr>
        <xdr:cNvPr id="26" name="Text Box 28">
          <a:extLst>
            <a:ext uri="{FF2B5EF4-FFF2-40B4-BE49-F238E27FC236}">
              <a16:creationId xmlns:a16="http://schemas.microsoft.com/office/drawing/2014/main" xmlns="" id="{00000000-0008-0000-0000-00001A000000}"/>
            </a:ext>
          </a:extLst>
        </xdr:cNvPr>
        <xdr:cNvSpPr txBox="1">
          <a:spLocks noChangeArrowheads="1"/>
        </xdr:cNvSpPr>
      </xdr:nvSpPr>
      <xdr:spPr bwMode="auto">
        <a:xfrm>
          <a:off x="8382000" y="847725"/>
          <a:ext cx="0" cy="666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7/</a:t>
          </a:r>
        </a:p>
      </xdr:txBody>
    </xdr:sp>
    <xdr:clientData/>
  </xdr:twoCellAnchor>
  <xdr:twoCellAnchor>
    <xdr:from>
      <xdr:col>15</xdr:col>
      <xdr:colOff>0</xdr:colOff>
      <xdr:row>3</xdr:row>
      <xdr:rowOff>59055</xdr:rowOff>
    </xdr:from>
    <xdr:to>
      <xdr:col>15</xdr:col>
      <xdr:colOff>0</xdr:colOff>
      <xdr:row>4</xdr:row>
      <xdr:rowOff>86241</xdr:rowOff>
    </xdr:to>
    <xdr:sp macro="" textlink="">
      <xdr:nvSpPr>
        <xdr:cNvPr id="27" name="Text Box 29">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1430000" y="516255"/>
          <a:ext cx="0" cy="151011"/>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8/</a:t>
          </a:r>
        </a:p>
      </xdr:txBody>
    </xdr:sp>
    <xdr:clientData/>
  </xdr:twoCellAnchor>
  <xdr:twoCellAnchor>
    <xdr:from>
      <xdr:col>9</xdr:col>
      <xdr:colOff>0</xdr:colOff>
      <xdr:row>5</xdr:row>
      <xdr:rowOff>72390</xdr:rowOff>
    </xdr:from>
    <xdr:to>
      <xdr:col>9</xdr:col>
      <xdr:colOff>0</xdr:colOff>
      <xdr:row>6</xdr:row>
      <xdr:rowOff>1027</xdr:rowOff>
    </xdr:to>
    <xdr:sp macro="" textlink="">
      <xdr:nvSpPr>
        <xdr:cNvPr id="28" name="Text Box 35">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858000" y="805815"/>
          <a:ext cx="0" cy="109612"/>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6/</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29" name="Texto 23">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0" name="Texto 23">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1" name="Texto 23">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2" name="Texto 23">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3" name="Texto 23">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4" name="Texto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5" name="Texto 23">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6" name="Texto 23">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7" name="Texto 23">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8" name="Texto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39" name="Texto 23">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0" name="Texto 23">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1" name="Texto 23">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2" name="Texto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3" name="Texto 23">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4" name="Texto 23">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5" name="Texto 23">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6" name="Texto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7" name="Texto 23">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8" name="Texto 23">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49" name="Texto 23">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0" name="Texto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1" name="Texto 23">
          <a:extLst>
            <a:ext uri="{FF2B5EF4-FFF2-40B4-BE49-F238E27FC236}">
              <a16:creationId xmlns:a16="http://schemas.microsoft.com/office/drawing/2014/main" xmlns="" id="{00000000-0008-0000-0000-000033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2" name="Texto 2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3" name="Texto 23">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4" name="Texto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5" name="Texto 23">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6" name="Texto 23">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7" name="Texto 23">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8" name="Texto 2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59" name="Texto 2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0" name="Texto 2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1" name="Texto 23">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2" name="Texto 23">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3" name="Texto 23">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4" name="Texto 2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5" name="Texto 2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17</xdr:col>
      <xdr:colOff>419100</xdr:colOff>
      <xdr:row>7</xdr:row>
      <xdr:rowOff>0</xdr:rowOff>
    </xdr:from>
    <xdr:to>
      <xdr:col>17</xdr:col>
      <xdr:colOff>151397</xdr:colOff>
      <xdr:row>7</xdr:row>
      <xdr:rowOff>0</xdr:rowOff>
    </xdr:to>
    <xdr:sp macro="" textlink="">
      <xdr:nvSpPr>
        <xdr:cNvPr id="66" name="Texto 23">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3373100" y="11525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114300</xdr:rowOff>
    </xdr:from>
    <xdr:to>
      <xdr:col>1</xdr:col>
      <xdr:colOff>0</xdr:colOff>
      <xdr:row>5</xdr:row>
      <xdr:rowOff>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981075" y="847725"/>
          <a:ext cx="0" cy="2857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1/ </a:t>
          </a:r>
        </a:p>
      </xdr:txBody>
    </xdr:sp>
    <xdr:clientData/>
  </xdr:twoCellAnchor>
  <xdr:twoCellAnchor>
    <xdr:from>
      <xdr:col>3</xdr:col>
      <xdr:colOff>0</xdr:colOff>
      <xdr:row>6</xdr:row>
      <xdr:rowOff>0</xdr:rowOff>
    </xdr:from>
    <xdr:to>
      <xdr:col>3</xdr:col>
      <xdr:colOff>0</xdr:colOff>
      <xdr:row>6</xdr:row>
      <xdr:rowOff>0</xdr:rowOff>
    </xdr:to>
    <xdr:sp macro="" textlink="">
      <xdr:nvSpPr>
        <xdr:cNvPr id="3" name="Text Box 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505075" y="1019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4/</a:t>
          </a:r>
        </a:p>
      </xdr:txBody>
    </xdr:sp>
    <xdr:clientData/>
  </xdr:twoCellAnchor>
  <xdr:twoCellAnchor>
    <xdr:from>
      <xdr:col>10</xdr:col>
      <xdr:colOff>0</xdr:colOff>
      <xdr:row>5</xdr:row>
      <xdr:rowOff>0</xdr:rowOff>
    </xdr:from>
    <xdr:to>
      <xdr:col>10</xdr:col>
      <xdr:colOff>0</xdr:colOff>
      <xdr:row>5</xdr:row>
      <xdr:rowOff>0</xdr:rowOff>
    </xdr:to>
    <xdr:sp macro="" textlink="">
      <xdr:nvSpPr>
        <xdr:cNvPr id="4" name="Text Box 5">
          <a:extLst>
            <a:ext uri="{FF2B5EF4-FFF2-40B4-BE49-F238E27FC236}">
              <a16:creationId xmlns:a16="http://schemas.microsoft.com/office/drawing/2014/main" xmlns="" id="{00000000-0008-0000-0100-000004000000}"/>
            </a:ext>
          </a:extLst>
        </xdr:cNvPr>
        <xdr:cNvSpPr txBox="1">
          <a:spLocks noChangeArrowheads="1"/>
        </xdr:cNvSpPr>
      </xdr:nvSpPr>
      <xdr:spPr bwMode="auto">
        <a:xfrm>
          <a:off x="7839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11</xdr:col>
      <xdr:colOff>0</xdr:colOff>
      <xdr:row>5</xdr:row>
      <xdr:rowOff>0</xdr:rowOff>
    </xdr:from>
    <xdr:to>
      <xdr:col>11</xdr:col>
      <xdr:colOff>0</xdr:colOff>
      <xdr:row>5</xdr:row>
      <xdr:rowOff>0</xdr:rowOff>
    </xdr:to>
    <xdr:sp macro="" textlink="">
      <xdr:nvSpPr>
        <xdr:cNvPr id="5" name="Text Box 6">
          <a:extLst>
            <a:ext uri="{FF2B5EF4-FFF2-40B4-BE49-F238E27FC236}">
              <a16:creationId xmlns:a16="http://schemas.microsoft.com/office/drawing/2014/main" xmlns="" id="{00000000-0008-0000-0100-000005000000}"/>
            </a:ext>
          </a:extLst>
        </xdr:cNvPr>
        <xdr:cNvSpPr txBox="1">
          <a:spLocks noChangeArrowheads="1"/>
        </xdr:cNvSpPr>
      </xdr:nvSpPr>
      <xdr:spPr bwMode="auto">
        <a:xfrm>
          <a:off x="8601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13</xdr:col>
      <xdr:colOff>0</xdr:colOff>
      <xdr:row>5</xdr:row>
      <xdr:rowOff>0</xdr:rowOff>
    </xdr:from>
    <xdr:to>
      <xdr:col>13</xdr:col>
      <xdr:colOff>0</xdr:colOff>
      <xdr:row>5</xdr:row>
      <xdr:rowOff>0</xdr:rowOff>
    </xdr:to>
    <xdr:sp macro="" textlink="">
      <xdr:nvSpPr>
        <xdr:cNvPr id="6" name="Text Box 7">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0125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7</xdr:col>
      <xdr:colOff>0</xdr:colOff>
      <xdr:row>5</xdr:row>
      <xdr:rowOff>0</xdr:rowOff>
    </xdr:from>
    <xdr:to>
      <xdr:col>7</xdr:col>
      <xdr:colOff>0</xdr:colOff>
      <xdr:row>6</xdr:row>
      <xdr:rowOff>744</xdr:rowOff>
    </xdr:to>
    <xdr:sp macro="" textlink="">
      <xdr:nvSpPr>
        <xdr:cNvPr id="7" name="Text Box 11">
          <a:extLst>
            <a:ext uri="{FF2B5EF4-FFF2-40B4-BE49-F238E27FC236}">
              <a16:creationId xmlns:a16="http://schemas.microsoft.com/office/drawing/2014/main" xmlns="" id="{00000000-0008-0000-0100-000007000000}"/>
            </a:ext>
          </a:extLst>
        </xdr:cNvPr>
        <xdr:cNvSpPr txBox="1">
          <a:spLocks noChangeArrowheads="1"/>
        </xdr:cNvSpPr>
      </xdr:nvSpPr>
      <xdr:spPr bwMode="auto">
        <a:xfrm>
          <a:off x="5553075" y="876300"/>
          <a:ext cx="0" cy="143619"/>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4/</a:t>
          </a:r>
        </a:p>
      </xdr:txBody>
    </xdr:sp>
    <xdr:clientData/>
  </xdr:twoCellAnchor>
  <xdr:twoCellAnchor>
    <xdr:from>
      <xdr:col>9</xdr:col>
      <xdr:colOff>0</xdr:colOff>
      <xdr:row>5</xdr:row>
      <xdr:rowOff>0</xdr:rowOff>
    </xdr:from>
    <xdr:to>
      <xdr:col>9</xdr:col>
      <xdr:colOff>0</xdr:colOff>
      <xdr:row>5</xdr:row>
      <xdr:rowOff>0</xdr:rowOff>
    </xdr:to>
    <xdr:sp macro="" textlink="">
      <xdr:nvSpPr>
        <xdr:cNvPr id="8" name="Text Box 13">
          <a:extLst>
            <a:ext uri="{FF2B5EF4-FFF2-40B4-BE49-F238E27FC236}">
              <a16:creationId xmlns:a16="http://schemas.microsoft.com/office/drawing/2014/main" xmlns="" id="{00000000-0008-0000-0100-000008000000}"/>
            </a:ext>
          </a:extLst>
        </xdr:cNvPr>
        <xdr:cNvSpPr txBox="1">
          <a:spLocks noChangeArrowheads="1"/>
        </xdr:cNvSpPr>
      </xdr:nvSpPr>
      <xdr:spPr bwMode="auto">
        <a:xfrm>
          <a:off x="7077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9</xdr:col>
      <xdr:colOff>0</xdr:colOff>
      <xdr:row>5</xdr:row>
      <xdr:rowOff>0</xdr:rowOff>
    </xdr:from>
    <xdr:to>
      <xdr:col>9</xdr:col>
      <xdr:colOff>0</xdr:colOff>
      <xdr:row>5</xdr:row>
      <xdr:rowOff>0</xdr:rowOff>
    </xdr:to>
    <xdr:sp macro="" textlink="">
      <xdr:nvSpPr>
        <xdr:cNvPr id="9" name="Text Box 14">
          <a:extLst>
            <a:ext uri="{FF2B5EF4-FFF2-40B4-BE49-F238E27FC236}">
              <a16:creationId xmlns:a16="http://schemas.microsoft.com/office/drawing/2014/main" xmlns="" id="{00000000-0008-0000-0100-000009000000}"/>
            </a:ext>
          </a:extLst>
        </xdr:cNvPr>
        <xdr:cNvSpPr txBox="1">
          <a:spLocks noChangeArrowheads="1"/>
        </xdr:cNvSpPr>
      </xdr:nvSpPr>
      <xdr:spPr bwMode="auto">
        <a:xfrm>
          <a:off x="7077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10</xdr:col>
      <xdr:colOff>0</xdr:colOff>
      <xdr:row>5</xdr:row>
      <xdr:rowOff>0</xdr:rowOff>
    </xdr:from>
    <xdr:to>
      <xdr:col>10</xdr:col>
      <xdr:colOff>0</xdr:colOff>
      <xdr:row>5</xdr:row>
      <xdr:rowOff>0</xdr:rowOff>
    </xdr:to>
    <xdr:sp macro="" textlink="">
      <xdr:nvSpPr>
        <xdr:cNvPr id="10" name="Text Box 15">
          <a:extLst>
            <a:ext uri="{FF2B5EF4-FFF2-40B4-BE49-F238E27FC236}">
              <a16:creationId xmlns:a16="http://schemas.microsoft.com/office/drawing/2014/main" xmlns="" id="{00000000-0008-0000-0100-00000A000000}"/>
            </a:ext>
          </a:extLst>
        </xdr:cNvPr>
        <xdr:cNvSpPr txBox="1">
          <a:spLocks noChangeArrowheads="1"/>
        </xdr:cNvSpPr>
      </xdr:nvSpPr>
      <xdr:spPr bwMode="auto">
        <a:xfrm>
          <a:off x="7839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9</xdr:col>
      <xdr:colOff>251460</xdr:colOff>
      <xdr:row>5</xdr:row>
      <xdr:rowOff>0</xdr:rowOff>
    </xdr:from>
    <xdr:to>
      <xdr:col>9</xdr:col>
      <xdr:colOff>468871</xdr:colOff>
      <xdr:row>5</xdr:row>
      <xdr:rowOff>0</xdr:rowOff>
    </xdr:to>
    <xdr:sp macro="" textlink="">
      <xdr:nvSpPr>
        <xdr:cNvPr id="11" name="Text Box 16">
          <a:extLst>
            <a:ext uri="{FF2B5EF4-FFF2-40B4-BE49-F238E27FC236}">
              <a16:creationId xmlns:a16="http://schemas.microsoft.com/office/drawing/2014/main" xmlns="" id="{00000000-0008-0000-0100-00000B000000}"/>
            </a:ext>
          </a:extLst>
        </xdr:cNvPr>
        <xdr:cNvSpPr txBox="1">
          <a:spLocks noChangeArrowheads="1"/>
        </xdr:cNvSpPr>
      </xdr:nvSpPr>
      <xdr:spPr bwMode="auto">
        <a:xfrm>
          <a:off x="7328535" y="876300"/>
          <a:ext cx="21741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9</xdr:col>
      <xdr:colOff>251460</xdr:colOff>
      <xdr:row>5</xdr:row>
      <xdr:rowOff>0</xdr:rowOff>
    </xdr:from>
    <xdr:to>
      <xdr:col>9</xdr:col>
      <xdr:colOff>468871</xdr:colOff>
      <xdr:row>5</xdr:row>
      <xdr:rowOff>0</xdr:rowOff>
    </xdr:to>
    <xdr:sp macro="" textlink="">
      <xdr:nvSpPr>
        <xdr:cNvPr id="12" name="Text Box 17">
          <a:extLst>
            <a:ext uri="{FF2B5EF4-FFF2-40B4-BE49-F238E27FC236}">
              <a16:creationId xmlns:a16="http://schemas.microsoft.com/office/drawing/2014/main" xmlns="" id="{00000000-0008-0000-0100-00000C000000}"/>
            </a:ext>
          </a:extLst>
        </xdr:cNvPr>
        <xdr:cNvSpPr txBox="1">
          <a:spLocks noChangeArrowheads="1"/>
        </xdr:cNvSpPr>
      </xdr:nvSpPr>
      <xdr:spPr bwMode="auto">
        <a:xfrm>
          <a:off x="7328535" y="876300"/>
          <a:ext cx="21741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11</xdr:col>
      <xdr:colOff>0</xdr:colOff>
      <xdr:row>5</xdr:row>
      <xdr:rowOff>0</xdr:rowOff>
    </xdr:from>
    <xdr:to>
      <xdr:col>11</xdr:col>
      <xdr:colOff>0</xdr:colOff>
      <xdr:row>5</xdr:row>
      <xdr:rowOff>0</xdr:rowOff>
    </xdr:to>
    <xdr:sp macro="" textlink="">
      <xdr:nvSpPr>
        <xdr:cNvPr id="13" name="Text Box 18">
          <a:extLst>
            <a:ext uri="{FF2B5EF4-FFF2-40B4-BE49-F238E27FC236}">
              <a16:creationId xmlns:a16="http://schemas.microsoft.com/office/drawing/2014/main" xmlns="" id="{00000000-0008-0000-0100-00000D000000}"/>
            </a:ext>
          </a:extLst>
        </xdr:cNvPr>
        <xdr:cNvSpPr txBox="1">
          <a:spLocks noChangeArrowheads="1"/>
        </xdr:cNvSpPr>
      </xdr:nvSpPr>
      <xdr:spPr bwMode="auto">
        <a:xfrm>
          <a:off x="8601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13</xdr:col>
      <xdr:colOff>0</xdr:colOff>
      <xdr:row>5</xdr:row>
      <xdr:rowOff>0</xdr:rowOff>
    </xdr:from>
    <xdr:to>
      <xdr:col>13</xdr:col>
      <xdr:colOff>0</xdr:colOff>
      <xdr:row>5</xdr:row>
      <xdr:rowOff>0</xdr:rowOff>
    </xdr:to>
    <xdr:sp macro="" textlink="">
      <xdr:nvSpPr>
        <xdr:cNvPr id="14" name="Text Box 19">
          <a:extLst>
            <a:ext uri="{FF2B5EF4-FFF2-40B4-BE49-F238E27FC236}">
              <a16:creationId xmlns:a16="http://schemas.microsoft.com/office/drawing/2014/main" xmlns="" id="{00000000-0008-0000-0100-00000E000000}"/>
            </a:ext>
          </a:extLst>
        </xdr:cNvPr>
        <xdr:cNvSpPr txBox="1">
          <a:spLocks noChangeArrowheads="1"/>
        </xdr:cNvSpPr>
      </xdr:nvSpPr>
      <xdr:spPr bwMode="auto">
        <a:xfrm>
          <a:off x="10125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10</xdr:col>
      <xdr:colOff>0</xdr:colOff>
      <xdr:row>4</xdr:row>
      <xdr:rowOff>0</xdr:rowOff>
    </xdr:from>
    <xdr:to>
      <xdr:col>10</xdr:col>
      <xdr:colOff>0</xdr:colOff>
      <xdr:row>5</xdr:row>
      <xdr:rowOff>0</xdr:rowOff>
    </xdr:to>
    <xdr:sp macro="" textlink="">
      <xdr:nvSpPr>
        <xdr:cNvPr id="15" name="Text Box 21">
          <a:extLst>
            <a:ext uri="{FF2B5EF4-FFF2-40B4-BE49-F238E27FC236}">
              <a16:creationId xmlns:a16="http://schemas.microsoft.com/office/drawing/2014/main" xmlns="" id="{00000000-0008-0000-0100-00000F000000}"/>
            </a:ext>
          </a:extLst>
        </xdr:cNvPr>
        <xdr:cNvSpPr txBox="1">
          <a:spLocks noChangeArrowheads="1"/>
        </xdr:cNvSpPr>
      </xdr:nvSpPr>
      <xdr:spPr bwMode="auto">
        <a:xfrm>
          <a:off x="7839075" y="733425"/>
          <a:ext cx="0" cy="142875"/>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10</xdr:col>
      <xdr:colOff>0</xdr:colOff>
      <xdr:row>5</xdr:row>
      <xdr:rowOff>0</xdr:rowOff>
    </xdr:from>
    <xdr:to>
      <xdr:col>10</xdr:col>
      <xdr:colOff>0</xdr:colOff>
      <xdr:row>5</xdr:row>
      <xdr:rowOff>0</xdr:rowOff>
    </xdr:to>
    <xdr:sp macro="" textlink="">
      <xdr:nvSpPr>
        <xdr:cNvPr id="16" name="Text Box 22">
          <a:extLst>
            <a:ext uri="{FF2B5EF4-FFF2-40B4-BE49-F238E27FC236}">
              <a16:creationId xmlns:a16="http://schemas.microsoft.com/office/drawing/2014/main" xmlns="" id="{00000000-0008-0000-0100-000010000000}"/>
            </a:ext>
          </a:extLst>
        </xdr:cNvPr>
        <xdr:cNvSpPr txBox="1">
          <a:spLocks noChangeArrowheads="1"/>
        </xdr:cNvSpPr>
      </xdr:nvSpPr>
      <xdr:spPr bwMode="auto">
        <a:xfrm>
          <a:off x="7839075" y="876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3</xdr:col>
      <xdr:colOff>0</xdr:colOff>
      <xdr:row>3</xdr:row>
      <xdr:rowOff>114300</xdr:rowOff>
    </xdr:from>
    <xdr:to>
      <xdr:col>3</xdr:col>
      <xdr:colOff>0</xdr:colOff>
      <xdr:row>5</xdr:row>
      <xdr:rowOff>0</xdr:rowOff>
    </xdr:to>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505075" y="704850"/>
          <a:ext cx="0" cy="17145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1/</a:t>
          </a:r>
        </a:p>
      </xdr:txBody>
    </xdr:sp>
    <xdr:clientData/>
  </xdr:twoCellAnchor>
  <xdr:twoCellAnchor>
    <xdr:from>
      <xdr:col>4</xdr:col>
      <xdr:colOff>0</xdr:colOff>
      <xdr:row>5</xdr:row>
      <xdr:rowOff>0</xdr:rowOff>
    </xdr:from>
    <xdr:to>
      <xdr:col>4</xdr:col>
      <xdr:colOff>28574</xdr:colOff>
      <xdr:row>5</xdr:row>
      <xdr:rowOff>0</xdr:rowOff>
    </xdr:to>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3267075" y="876300"/>
          <a:ext cx="28574"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2/</a:t>
          </a:r>
        </a:p>
      </xdr:txBody>
    </xdr:sp>
    <xdr:clientData/>
  </xdr:twoCellAnchor>
  <xdr:twoCellAnchor>
    <xdr:from>
      <xdr:col>5</xdr:col>
      <xdr:colOff>0</xdr:colOff>
      <xdr:row>4</xdr:row>
      <xdr:rowOff>114300</xdr:rowOff>
    </xdr:from>
    <xdr:to>
      <xdr:col>5</xdr:col>
      <xdr:colOff>0</xdr:colOff>
      <xdr:row>5</xdr:row>
      <xdr:rowOff>0</xdr:rowOff>
    </xdr:to>
    <xdr:sp macro="" textlink="">
      <xdr:nvSpPr>
        <xdr:cNvPr id="19" name="Text Box 25">
          <a:extLst>
            <a:ext uri="{FF2B5EF4-FFF2-40B4-BE49-F238E27FC236}">
              <a16:creationId xmlns:a16="http://schemas.microsoft.com/office/drawing/2014/main" xmlns="" id="{00000000-0008-0000-0100-000013000000}"/>
            </a:ext>
          </a:extLst>
        </xdr:cNvPr>
        <xdr:cNvSpPr txBox="1">
          <a:spLocks noChangeArrowheads="1"/>
        </xdr:cNvSpPr>
      </xdr:nvSpPr>
      <xdr:spPr bwMode="auto">
        <a:xfrm>
          <a:off x="4029075" y="847725"/>
          <a:ext cx="0" cy="285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3/</a:t>
          </a:r>
        </a:p>
      </xdr:txBody>
    </xdr:sp>
    <xdr:clientData/>
  </xdr:twoCellAnchor>
  <xdr:twoCellAnchor>
    <xdr:from>
      <xdr:col>7</xdr:col>
      <xdr:colOff>0</xdr:colOff>
      <xdr:row>4</xdr:row>
      <xdr:rowOff>114300</xdr:rowOff>
    </xdr:from>
    <xdr:to>
      <xdr:col>7</xdr:col>
      <xdr:colOff>0</xdr:colOff>
      <xdr:row>5</xdr:row>
      <xdr:rowOff>0</xdr:rowOff>
    </xdr:to>
    <xdr:sp macro="" textlink="">
      <xdr:nvSpPr>
        <xdr:cNvPr id="20" name="Text Box 26">
          <a:extLst>
            <a:ext uri="{FF2B5EF4-FFF2-40B4-BE49-F238E27FC236}">
              <a16:creationId xmlns:a16="http://schemas.microsoft.com/office/drawing/2014/main" xmlns="" id="{00000000-0008-0000-0100-000014000000}"/>
            </a:ext>
          </a:extLst>
        </xdr:cNvPr>
        <xdr:cNvSpPr txBox="1">
          <a:spLocks noChangeArrowheads="1"/>
        </xdr:cNvSpPr>
      </xdr:nvSpPr>
      <xdr:spPr bwMode="auto">
        <a:xfrm>
          <a:off x="5553075" y="847725"/>
          <a:ext cx="0" cy="285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5/</a:t>
          </a:r>
        </a:p>
      </xdr:txBody>
    </xdr:sp>
    <xdr:clientData/>
  </xdr:twoCellAnchor>
  <xdr:twoCellAnchor>
    <xdr:from>
      <xdr:col>8</xdr:col>
      <xdr:colOff>0</xdr:colOff>
      <xdr:row>5</xdr:row>
      <xdr:rowOff>0</xdr:rowOff>
    </xdr:from>
    <xdr:to>
      <xdr:col>8</xdr:col>
      <xdr:colOff>21431</xdr:colOff>
      <xdr:row>5</xdr:row>
      <xdr:rowOff>0</xdr:rowOff>
    </xdr:to>
    <xdr:sp macro="" textlink="">
      <xdr:nvSpPr>
        <xdr:cNvPr id="21" name="Text Box 27">
          <a:extLst>
            <a:ext uri="{FF2B5EF4-FFF2-40B4-BE49-F238E27FC236}">
              <a16:creationId xmlns:a16="http://schemas.microsoft.com/office/drawing/2014/main" xmlns="" id="{00000000-0008-0000-0100-000015000000}"/>
            </a:ext>
          </a:extLst>
        </xdr:cNvPr>
        <xdr:cNvSpPr txBox="1">
          <a:spLocks noChangeArrowheads="1"/>
        </xdr:cNvSpPr>
      </xdr:nvSpPr>
      <xdr:spPr bwMode="auto">
        <a:xfrm>
          <a:off x="6315075" y="876300"/>
          <a:ext cx="21431"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6/</a:t>
          </a:r>
        </a:p>
      </xdr:txBody>
    </xdr:sp>
    <xdr:clientData/>
  </xdr:twoCellAnchor>
  <xdr:twoCellAnchor>
    <xdr:from>
      <xdr:col>9</xdr:col>
      <xdr:colOff>0</xdr:colOff>
      <xdr:row>4</xdr:row>
      <xdr:rowOff>114300</xdr:rowOff>
    </xdr:from>
    <xdr:to>
      <xdr:col>9</xdr:col>
      <xdr:colOff>0</xdr:colOff>
      <xdr:row>5</xdr:row>
      <xdr:rowOff>0</xdr:rowOff>
    </xdr:to>
    <xdr:sp macro="" textlink="">
      <xdr:nvSpPr>
        <xdr:cNvPr id="22" name="Text Box 28">
          <a:extLst>
            <a:ext uri="{FF2B5EF4-FFF2-40B4-BE49-F238E27FC236}">
              <a16:creationId xmlns:a16="http://schemas.microsoft.com/office/drawing/2014/main" xmlns="" id="{00000000-0008-0000-0100-000016000000}"/>
            </a:ext>
          </a:extLst>
        </xdr:cNvPr>
        <xdr:cNvSpPr txBox="1">
          <a:spLocks noChangeArrowheads="1"/>
        </xdr:cNvSpPr>
      </xdr:nvSpPr>
      <xdr:spPr bwMode="auto">
        <a:xfrm>
          <a:off x="7077075" y="847725"/>
          <a:ext cx="0" cy="28575"/>
        </a:xfrm>
        <a:prstGeom prst="rect">
          <a:avLst/>
        </a:prstGeom>
        <a:noFill/>
        <a:ln w="9525">
          <a:noFill/>
          <a:miter lim="800000"/>
          <a:headEnd/>
          <a:tailEnd/>
        </a:ln>
      </xdr:spPr>
      <xdr:txBody>
        <a:bodyPr vertOverflow="clip" wrap="square" lIns="18288" tIns="18288" rIns="0" bIns="0" anchor="t" upright="1"/>
        <a:lstStyle/>
        <a:p>
          <a:pPr algn="l" rtl="0">
            <a:lnSpc>
              <a:spcPts val="500"/>
            </a:lnSpc>
            <a:defRPr sz="1000"/>
          </a:pPr>
          <a:r>
            <a:rPr lang="es-MX" sz="500" b="0" i="0" u="none" strike="noStrike" baseline="0">
              <a:solidFill>
                <a:srgbClr val="000000"/>
              </a:solidFill>
              <a:latin typeface="Times New Roman"/>
              <a:cs typeface="Times New Roman"/>
            </a:rPr>
            <a:t>7/</a:t>
          </a:r>
        </a:p>
      </xdr:txBody>
    </xdr:sp>
    <xdr:clientData/>
  </xdr:twoCellAnchor>
  <xdr:twoCellAnchor>
    <xdr:from>
      <xdr:col>13</xdr:col>
      <xdr:colOff>0</xdr:colOff>
      <xdr:row>2</xdr:row>
      <xdr:rowOff>59055</xdr:rowOff>
    </xdr:from>
    <xdr:to>
      <xdr:col>13</xdr:col>
      <xdr:colOff>0</xdr:colOff>
      <xdr:row>3</xdr:row>
      <xdr:rowOff>86241</xdr:rowOff>
    </xdr:to>
    <xdr:sp macro="" textlink="">
      <xdr:nvSpPr>
        <xdr:cNvPr id="23" name="Text Box 29">
          <a:extLst>
            <a:ext uri="{FF2B5EF4-FFF2-40B4-BE49-F238E27FC236}">
              <a16:creationId xmlns:a16="http://schemas.microsoft.com/office/drawing/2014/main" xmlns="" id="{00000000-0008-0000-0100-000017000000}"/>
            </a:ext>
          </a:extLst>
        </xdr:cNvPr>
        <xdr:cNvSpPr txBox="1">
          <a:spLocks noChangeArrowheads="1"/>
        </xdr:cNvSpPr>
      </xdr:nvSpPr>
      <xdr:spPr bwMode="auto">
        <a:xfrm>
          <a:off x="10125075" y="487680"/>
          <a:ext cx="0" cy="189111"/>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8/</a:t>
          </a:r>
        </a:p>
      </xdr:txBody>
    </xdr:sp>
    <xdr:clientData/>
  </xdr:twoCellAnchor>
  <xdr:twoCellAnchor>
    <xdr:from>
      <xdr:col>7</xdr:col>
      <xdr:colOff>0</xdr:colOff>
      <xdr:row>4</xdr:row>
      <xdr:rowOff>72390</xdr:rowOff>
    </xdr:from>
    <xdr:to>
      <xdr:col>7</xdr:col>
      <xdr:colOff>0</xdr:colOff>
      <xdr:row>5</xdr:row>
      <xdr:rowOff>1027</xdr:rowOff>
    </xdr:to>
    <xdr:sp macro="" textlink="">
      <xdr:nvSpPr>
        <xdr:cNvPr id="24" name="Text Box 35">
          <a:extLst>
            <a:ext uri="{FF2B5EF4-FFF2-40B4-BE49-F238E27FC236}">
              <a16:creationId xmlns:a16="http://schemas.microsoft.com/office/drawing/2014/main" xmlns="" id="{00000000-0008-0000-0100-000018000000}"/>
            </a:ext>
          </a:extLst>
        </xdr:cNvPr>
        <xdr:cNvSpPr txBox="1">
          <a:spLocks noChangeArrowheads="1"/>
        </xdr:cNvSpPr>
      </xdr:nvSpPr>
      <xdr:spPr bwMode="auto">
        <a:xfrm>
          <a:off x="5553075" y="805815"/>
          <a:ext cx="0" cy="71512"/>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6/</a:t>
          </a:r>
        </a:p>
      </xdr:txBody>
    </xdr:sp>
    <xdr:clientData/>
  </xdr:twoCellAnchor>
  <xdr:twoCellAnchor>
    <xdr:from>
      <xdr:col>7</xdr:col>
      <xdr:colOff>0</xdr:colOff>
      <xdr:row>5</xdr:row>
      <xdr:rowOff>0</xdr:rowOff>
    </xdr:from>
    <xdr:to>
      <xdr:col>7</xdr:col>
      <xdr:colOff>0</xdr:colOff>
      <xdr:row>6</xdr:row>
      <xdr:rowOff>744</xdr:rowOff>
    </xdr:to>
    <xdr:sp macro="" textlink="">
      <xdr:nvSpPr>
        <xdr:cNvPr id="25" name="Text Box 11">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676650" y="838200"/>
          <a:ext cx="0" cy="115044"/>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u="none" strike="noStrike" baseline="0">
              <a:solidFill>
                <a:srgbClr val="000000"/>
              </a:solidFill>
              <a:latin typeface="Times New Roman"/>
              <a:cs typeface="Times New Roman"/>
            </a:rPr>
            <a:t>4/</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egi.org.mx/sistemas/bie/?idserPadre=100004400155015000500110" TargetMode="External"/><Relationship Id="rId1" Type="http://schemas.openxmlformats.org/officeDocument/2006/relationships/hyperlink" Target="http://www.conasami.gob.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egi.org.mx/sistemas/bie/?idserPadre=100004400155015000500110" TargetMode="External"/><Relationship Id="rId1" Type="http://schemas.openxmlformats.org/officeDocument/2006/relationships/hyperlink" Target="http://www.conasami.gob.mx/"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C2:AA187"/>
  <sheetViews>
    <sheetView showGridLines="0" zoomScale="130" zoomScaleNormal="130" workbookViewId="0">
      <selection activeCell="D8" sqref="D8:Q31"/>
    </sheetView>
  </sheetViews>
  <sheetFormatPr baseColWidth="10" defaultRowHeight="12.75" x14ac:dyDescent="0.2"/>
  <cols>
    <col min="1" max="1" width="11.28515625" style="4" customWidth="1"/>
    <col min="2" max="2" width="3.85546875" style="4" customWidth="1"/>
    <col min="3" max="3" width="11.42578125" style="42" customWidth="1"/>
    <col min="4" max="4" width="7.28515625" style="42" customWidth="1"/>
    <col min="5" max="5" width="7.140625" style="4" customWidth="1"/>
    <col min="6" max="10" width="7.28515625" style="4" customWidth="1"/>
    <col min="11" max="17" width="7.140625" style="4" customWidth="1"/>
    <col min="18" max="18" width="6.5703125" style="4" customWidth="1"/>
    <col min="19" max="16384" width="11.42578125" style="4"/>
  </cols>
  <sheetData>
    <row r="2" spans="3:18" ht="15" customHeight="1" x14ac:dyDescent="0.25">
      <c r="C2" s="1" t="s">
        <v>18</v>
      </c>
      <c r="D2" s="2"/>
      <c r="E2" s="3"/>
      <c r="F2" s="3"/>
      <c r="G2" s="3"/>
      <c r="H2" s="3"/>
      <c r="I2" s="3"/>
      <c r="J2" s="3"/>
      <c r="K2" s="3"/>
      <c r="L2" s="3"/>
      <c r="M2" s="3"/>
      <c r="N2" s="3"/>
      <c r="O2" s="3"/>
      <c r="P2" s="3"/>
      <c r="Q2" s="3"/>
      <c r="R2" s="102"/>
    </row>
    <row r="3" spans="3:18" ht="9.75" customHeight="1" x14ac:dyDescent="0.2">
      <c r="C3" s="5" t="s">
        <v>0</v>
      </c>
      <c r="D3" s="6"/>
      <c r="E3" s="7"/>
      <c r="F3" s="7"/>
      <c r="G3" s="7"/>
      <c r="H3" s="7"/>
      <c r="I3" s="7"/>
      <c r="J3" s="7"/>
      <c r="K3" s="7"/>
      <c r="L3" s="7"/>
      <c r="M3" s="7"/>
      <c r="N3" s="7"/>
      <c r="O3" s="7"/>
      <c r="P3" s="7"/>
      <c r="Q3" s="7"/>
      <c r="R3" s="103"/>
    </row>
    <row r="4" spans="3:18" ht="9" customHeight="1" x14ac:dyDescent="0.2">
      <c r="C4" s="94" t="s">
        <v>1</v>
      </c>
      <c r="D4" s="108" t="s">
        <v>19</v>
      </c>
      <c r="E4" s="109"/>
      <c r="F4" s="108" t="s">
        <v>20</v>
      </c>
      <c r="G4" s="109"/>
      <c r="H4" s="95" t="s">
        <v>21</v>
      </c>
      <c r="I4" s="96"/>
      <c r="J4" s="95" t="s">
        <v>22</v>
      </c>
      <c r="K4" s="96"/>
      <c r="L4" s="99" t="s">
        <v>23</v>
      </c>
      <c r="M4" s="99"/>
      <c r="N4" s="99"/>
      <c r="O4" s="99"/>
      <c r="P4" s="95" t="s">
        <v>24</v>
      </c>
      <c r="Q4" s="96"/>
      <c r="R4" s="103"/>
    </row>
    <row r="5" spans="3:18" ht="9" customHeight="1" x14ac:dyDescent="0.2">
      <c r="C5" s="94"/>
      <c r="D5" s="110"/>
      <c r="E5" s="111"/>
      <c r="F5" s="110"/>
      <c r="G5" s="111"/>
      <c r="H5" s="97"/>
      <c r="I5" s="98"/>
      <c r="J5" s="97"/>
      <c r="K5" s="98"/>
      <c r="L5" s="99"/>
      <c r="M5" s="99"/>
      <c r="N5" s="99"/>
      <c r="O5" s="99"/>
      <c r="P5" s="97"/>
      <c r="Q5" s="98"/>
      <c r="R5" s="103"/>
    </row>
    <row r="6" spans="3:18" ht="9" customHeight="1" x14ac:dyDescent="0.2">
      <c r="C6" s="94"/>
      <c r="D6" s="112"/>
      <c r="E6" s="113"/>
      <c r="F6" s="112"/>
      <c r="G6" s="113"/>
      <c r="H6" s="97"/>
      <c r="I6" s="98"/>
      <c r="J6" s="104"/>
      <c r="K6" s="105"/>
      <c r="L6" s="106" t="s">
        <v>2</v>
      </c>
      <c r="M6" s="107"/>
      <c r="N6" s="106" t="s">
        <v>3</v>
      </c>
      <c r="O6" s="107"/>
      <c r="P6" s="104"/>
      <c r="Q6" s="105"/>
      <c r="R6" s="103"/>
    </row>
    <row r="7" spans="3:18" ht="9" customHeight="1" x14ac:dyDescent="0.2">
      <c r="C7" s="94"/>
      <c r="D7" s="8" t="s">
        <v>4</v>
      </c>
      <c r="E7" s="8" t="s">
        <v>25</v>
      </c>
      <c r="F7" s="8" t="s">
        <v>4</v>
      </c>
      <c r="G7" s="8" t="s">
        <v>26</v>
      </c>
      <c r="H7" s="9" t="s">
        <v>4</v>
      </c>
      <c r="I7" s="9" t="s">
        <v>27</v>
      </c>
      <c r="J7" s="9" t="s">
        <v>4</v>
      </c>
      <c r="K7" s="9" t="s">
        <v>27</v>
      </c>
      <c r="L7" s="9" t="s">
        <v>4</v>
      </c>
      <c r="M7" s="9" t="s">
        <v>27</v>
      </c>
      <c r="N7" s="9" t="s">
        <v>4</v>
      </c>
      <c r="O7" s="9" t="s">
        <v>27</v>
      </c>
      <c r="P7" s="9" t="s">
        <v>4</v>
      </c>
      <c r="Q7" s="9" t="s">
        <v>27</v>
      </c>
      <c r="R7" s="103"/>
    </row>
    <row r="8" spans="3:18" ht="8.1" customHeight="1" x14ac:dyDescent="0.2">
      <c r="C8" s="60">
        <v>1994</v>
      </c>
      <c r="D8" s="61">
        <v>13.97</v>
      </c>
      <c r="E8" s="62">
        <v>70.819737072764099</v>
      </c>
      <c r="F8" s="61"/>
      <c r="G8" s="62"/>
      <c r="H8" s="63">
        <v>77.787000000000006</v>
      </c>
      <c r="I8" s="63">
        <v>407.17700000000002</v>
      </c>
      <c r="J8" s="63">
        <v>42.567384137097065</v>
      </c>
      <c r="K8" s="63">
        <v>222.81919054235999</v>
      </c>
      <c r="L8" s="63">
        <v>67.55</v>
      </c>
      <c r="M8" s="63">
        <v>353.59082138240285</v>
      </c>
      <c r="N8" s="63">
        <v>49.42</v>
      </c>
      <c r="O8" s="63">
        <v>258.68924341551963</v>
      </c>
      <c r="P8" s="63">
        <v>55.116999999999997</v>
      </c>
      <c r="Q8" s="64">
        <v>288.51021912855515</v>
      </c>
      <c r="R8" s="14"/>
    </row>
    <row r="9" spans="3:18" ht="8.1" customHeight="1" x14ac:dyDescent="0.2">
      <c r="C9" s="60">
        <v>1995</v>
      </c>
      <c r="D9" s="61">
        <v>18.43</v>
      </c>
      <c r="E9" s="62">
        <v>61.480375948741958</v>
      </c>
      <c r="F9" s="61"/>
      <c r="G9" s="62"/>
      <c r="H9" s="63">
        <v>91.531999999999996</v>
      </c>
      <c r="I9" s="63">
        <v>354.91300000000001</v>
      </c>
      <c r="J9" s="63">
        <v>50.771339387416774</v>
      </c>
      <c r="K9" s="63">
        <v>196.86243455716087</v>
      </c>
      <c r="L9" s="63">
        <v>78.92</v>
      </c>
      <c r="M9" s="63">
        <v>306.00696224889612</v>
      </c>
      <c r="N9" s="63">
        <v>57.85</v>
      </c>
      <c r="O9" s="63">
        <v>224.30946231751952</v>
      </c>
      <c r="P9" s="63">
        <v>64.293000000000006</v>
      </c>
      <c r="Q9" s="64">
        <v>249.2917590454673</v>
      </c>
      <c r="R9" s="14"/>
    </row>
    <row r="10" spans="3:18" ht="8.1" customHeight="1" x14ac:dyDescent="0.2">
      <c r="C10" s="60">
        <v>1996</v>
      </c>
      <c r="D10" s="61">
        <v>24.3</v>
      </c>
      <c r="E10" s="62">
        <v>63.476095262845448</v>
      </c>
      <c r="F10" s="61"/>
      <c r="G10" s="62"/>
      <c r="H10" s="63">
        <v>111.313</v>
      </c>
      <c r="I10" s="63">
        <v>321.185</v>
      </c>
      <c r="J10" s="63">
        <v>55.149548680754542</v>
      </c>
      <c r="K10" s="63">
        <v>159.13172801357726</v>
      </c>
      <c r="L10" s="63">
        <v>96.88</v>
      </c>
      <c r="M10" s="63">
        <v>279.54320894262008</v>
      </c>
      <c r="N10" s="63">
        <v>70.61</v>
      </c>
      <c r="O10" s="63">
        <v>203.74221700493814</v>
      </c>
      <c r="P10" s="63">
        <v>78.69</v>
      </c>
      <c r="Q10" s="64">
        <v>227.05672080609801</v>
      </c>
      <c r="R10" s="14"/>
    </row>
    <row r="11" spans="3:18" ht="8.1" customHeight="1" x14ac:dyDescent="0.2">
      <c r="C11" s="60">
        <v>1997</v>
      </c>
      <c r="D11" s="65">
        <v>24.3</v>
      </c>
      <c r="E11" s="65">
        <v>54.853884139901211</v>
      </c>
      <c r="F11" s="65">
        <v>88.831656755399479</v>
      </c>
      <c r="G11" s="65">
        <v>239.04804944992983</v>
      </c>
      <c r="H11" s="63">
        <v>133.39699999999999</v>
      </c>
      <c r="I11" s="63">
        <v>319.09300000000002</v>
      </c>
      <c r="J11" s="63">
        <v>64.178176443095467</v>
      </c>
      <c r="K11" s="63">
        <v>153.51916622118028</v>
      </c>
      <c r="L11" s="63">
        <v>121.19</v>
      </c>
      <c r="M11" s="63">
        <v>289.89586157595528</v>
      </c>
      <c r="N11" s="63">
        <v>85.47</v>
      </c>
      <c r="O11" s="63">
        <v>204.4508564146951</v>
      </c>
      <c r="P11" s="63">
        <v>96.375</v>
      </c>
      <c r="Q11" s="64">
        <v>230.53646059396561</v>
      </c>
      <c r="R11" s="14"/>
    </row>
    <row r="12" spans="3:18" ht="8.1" customHeight="1" x14ac:dyDescent="0.2">
      <c r="C12" s="60">
        <v>1998</v>
      </c>
      <c r="D12" s="65">
        <v>31.91</v>
      </c>
      <c r="E12" s="65">
        <v>60.730903657940949</v>
      </c>
      <c r="F12" s="65">
        <v>107.17736953168043</v>
      </c>
      <c r="G12" s="65">
        <v>243.16572747153464</v>
      </c>
      <c r="H12" s="63">
        <v>159.119</v>
      </c>
      <c r="I12" s="63">
        <v>328.33100000000002</v>
      </c>
      <c r="J12" s="63">
        <v>75.806449441266579</v>
      </c>
      <c r="K12" s="63">
        <v>156.41974472891647</v>
      </c>
      <c r="L12" s="63">
        <v>146.41999999999999</v>
      </c>
      <c r="M12" s="63">
        <v>302.12441279092945</v>
      </c>
      <c r="N12" s="63">
        <v>100.2</v>
      </c>
      <c r="O12" s="63">
        <v>206.75362765777311</v>
      </c>
      <c r="P12" s="63">
        <v>113.764</v>
      </c>
      <c r="Q12" s="64">
        <v>234.74171354150596</v>
      </c>
      <c r="R12" s="14"/>
    </row>
    <row r="13" spans="3:18" ht="8.1" customHeight="1" x14ac:dyDescent="0.2">
      <c r="C13" s="60">
        <v>1999</v>
      </c>
      <c r="D13" s="65">
        <v>31.91</v>
      </c>
      <c r="E13" s="65">
        <v>54.070181111583359</v>
      </c>
      <c r="F13" s="65">
        <v>122.32146959101732</v>
      </c>
      <c r="G13" s="65">
        <v>247.08708239643525</v>
      </c>
      <c r="H13" s="63">
        <v>188.15299999999999</v>
      </c>
      <c r="I13" s="63">
        <v>333.00799999999998</v>
      </c>
      <c r="J13" s="63">
        <v>88.919452188143296</v>
      </c>
      <c r="K13" s="63">
        <v>157.37553213277437</v>
      </c>
      <c r="L13" s="63">
        <v>167.46</v>
      </c>
      <c r="M13" s="63">
        <v>296.38179231235193</v>
      </c>
      <c r="N13" s="63">
        <v>118.64</v>
      </c>
      <c r="O13" s="63">
        <v>209.97692487720906</v>
      </c>
      <c r="P13" s="63">
        <v>132.84200000000001</v>
      </c>
      <c r="Q13" s="64">
        <v>235.11256451903412</v>
      </c>
      <c r="R13" s="14"/>
    </row>
    <row r="14" spans="3:18" ht="8.1" customHeight="1" x14ac:dyDescent="0.2">
      <c r="C14" s="60">
        <v>2000</v>
      </c>
      <c r="D14" s="65">
        <v>35.119999999999997</v>
      </c>
      <c r="E14" s="65">
        <v>54.616164386143716</v>
      </c>
      <c r="F14" s="65">
        <v>140.60796981418173</v>
      </c>
      <c r="G14" s="65">
        <v>260.67114435023421</v>
      </c>
      <c r="H14" s="63">
        <v>218.27799999999999</v>
      </c>
      <c r="I14" s="63">
        <v>352.83499999999998</v>
      </c>
      <c r="J14" s="63">
        <v>101.83750000000001</v>
      </c>
      <c r="K14" s="63">
        <v>164.61428472283629</v>
      </c>
      <c r="L14" s="63">
        <v>195.13</v>
      </c>
      <c r="M14" s="63">
        <v>315.41608324995258</v>
      </c>
      <c r="N14" s="63">
        <v>139.47</v>
      </c>
      <c r="O14" s="63">
        <v>225.44499118982674</v>
      </c>
      <c r="P14" s="63">
        <v>154.13200000000001</v>
      </c>
      <c r="Q14" s="64">
        <v>249.14524544396909</v>
      </c>
      <c r="R14" s="14"/>
    </row>
    <row r="15" spans="3:18" ht="8.1" customHeight="1" x14ac:dyDescent="0.2">
      <c r="C15" s="60">
        <v>2001</v>
      </c>
      <c r="D15" s="65">
        <v>37.57</v>
      </c>
      <c r="E15" s="65">
        <v>55.96194917589046</v>
      </c>
      <c r="F15" s="65">
        <v>155.54143389179842</v>
      </c>
      <c r="G15" s="65">
        <v>276.19389011157722</v>
      </c>
      <c r="H15" s="63">
        <v>247.52799999999999</v>
      </c>
      <c r="I15" s="63">
        <v>361.68700000000001</v>
      </c>
      <c r="J15" s="63">
        <v>114.51444444444444</v>
      </c>
      <c r="K15" s="63">
        <v>174.02439880601801</v>
      </c>
      <c r="L15" s="63">
        <v>217.09599540400413</v>
      </c>
      <c r="M15" s="63">
        <v>329.91471308848259</v>
      </c>
      <c r="N15" s="63">
        <v>150.3516497429238</v>
      </c>
      <c r="O15" s="63">
        <v>228.48519750448534</v>
      </c>
      <c r="P15" s="63">
        <v>167.73192457497825</v>
      </c>
      <c r="Q15" s="64">
        <v>254.897515124373</v>
      </c>
      <c r="R15" s="14"/>
    </row>
    <row r="16" spans="3:18" ht="8.1" customHeight="1" x14ac:dyDescent="0.2">
      <c r="C16" s="60">
        <v>2002</v>
      </c>
      <c r="D16" s="65">
        <v>39.74</v>
      </c>
      <c r="E16" s="65">
        <v>56.0018718417166</v>
      </c>
      <c r="F16" s="65">
        <v>165.39605494582952</v>
      </c>
      <c r="G16" s="65">
        <v>277.85368321637043</v>
      </c>
      <c r="H16" s="63">
        <v>264.83600000000001</v>
      </c>
      <c r="I16" s="63">
        <v>383.18700000000001</v>
      </c>
      <c r="J16" s="63">
        <v>134.64388888888891</v>
      </c>
      <c r="K16" s="63">
        <v>194.81398221974123</v>
      </c>
      <c r="L16" s="63">
        <v>231.88565235697078</v>
      </c>
      <c r="M16" s="63">
        <v>335.51145713388479</v>
      </c>
      <c r="N16" s="63">
        <v>160.08054964592222</v>
      </c>
      <c r="O16" s="63">
        <v>231.61785959838409</v>
      </c>
      <c r="P16" s="63">
        <v>178.56224683948585</v>
      </c>
      <c r="Q16" s="64">
        <v>258.35871696792094</v>
      </c>
      <c r="R16" s="14"/>
    </row>
    <row r="17" spans="3:21" ht="8.1" customHeight="1" x14ac:dyDescent="0.2">
      <c r="C17" s="60">
        <v>2003</v>
      </c>
      <c r="D17" s="65">
        <v>41.53</v>
      </c>
      <c r="E17" s="65">
        <v>56.286121817637678</v>
      </c>
      <c r="F17" s="65">
        <v>177.49187086635035</v>
      </c>
      <c r="G17" s="65">
        <v>286.77031499985452</v>
      </c>
      <c r="H17" s="63">
        <v>280.53100000000001</v>
      </c>
      <c r="I17" s="63">
        <v>388.24099999999999</v>
      </c>
      <c r="J17" s="63">
        <v>152.02394444444445</v>
      </c>
      <c r="K17" s="63">
        <v>210.39447092971753</v>
      </c>
      <c r="L17" s="63">
        <v>268.60049627119957</v>
      </c>
      <c r="M17" s="63">
        <v>371.73130529507034</v>
      </c>
      <c r="N17" s="63">
        <v>174.77728005852941</v>
      </c>
      <c r="O17" s="63">
        <v>241.88408939676847</v>
      </c>
      <c r="P17" s="63">
        <v>198.65429298946637</v>
      </c>
      <c r="Q17" s="64">
        <v>274.92882798281613</v>
      </c>
      <c r="R17" s="14"/>
    </row>
    <row r="18" spans="3:21" ht="8.1" customHeight="1" x14ac:dyDescent="0.2">
      <c r="C18" s="60">
        <v>2004</v>
      </c>
      <c r="D18" s="65">
        <v>43.296999999999997</v>
      </c>
      <c r="E18" s="65">
        <v>55.785231994668706</v>
      </c>
      <c r="F18" s="65">
        <v>187.63955015846946</v>
      </c>
      <c r="G18" s="65">
        <v>288.20542541988902</v>
      </c>
      <c r="H18" s="63">
        <v>294.31</v>
      </c>
      <c r="I18" s="63">
        <v>389.072</v>
      </c>
      <c r="J18" s="63">
        <v>159.75694444444443</v>
      </c>
      <c r="K18" s="63">
        <v>211.19492574931226</v>
      </c>
      <c r="L18" s="63">
        <v>314.46249864608944</v>
      </c>
      <c r="M18" s="63">
        <v>415.71203232169472</v>
      </c>
      <c r="N18" s="63">
        <v>206.05895855447386</v>
      </c>
      <c r="O18" s="63">
        <v>272.40510015529458</v>
      </c>
      <c r="P18" s="63">
        <v>232.88010066022161</v>
      </c>
      <c r="Q18" s="64">
        <v>307.86201963527992</v>
      </c>
      <c r="R18" s="14"/>
    </row>
    <row r="19" spans="3:21" ht="8.1" customHeight="1" x14ac:dyDescent="0.2">
      <c r="C19" s="60">
        <v>2005</v>
      </c>
      <c r="D19" s="65">
        <v>45.241</v>
      </c>
      <c r="E19" s="65">
        <v>56.40994602797916</v>
      </c>
      <c r="F19" s="65">
        <v>198.74255293814127</v>
      </c>
      <c r="G19" s="65">
        <v>295.41373498379124</v>
      </c>
      <c r="H19" s="63">
        <v>303.77100000000002</v>
      </c>
      <c r="I19" s="63">
        <v>386.17700000000002</v>
      </c>
      <c r="J19" s="63">
        <v>168.94749999999996</v>
      </c>
      <c r="K19" s="63">
        <v>214.77910310667892</v>
      </c>
      <c r="L19" s="63">
        <v>326.33684514980422</v>
      </c>
      <c r="M19" s="63">
        <v>414.86458759045331</v>
      </c>
      <c r="N19" s="63">
        <v>226.72020450536226</v>
      </c>
      <c r="O19" s="63">
        <v>288.22422456576476</v>
      </c>
      <c r="P19" s="63">
        <v>251.20907457339783</v>
      </c>
      <c r="Q19" s="64">
        <v>319.35636649925692</v>
      </c>
      <c r="R19" s="14"/>
    </row>
    <row r="20" spans="3:21" ht="8.1" customHeight="1" x14ac:dyDescent="0.2">
      <c r="C20" s="60">
        <v>2006</v>
      </c>
      <c r="D20" s="65">
        <v>47.05</v>
      </c>
      <c r="E20" s="65">
        <v>56.380297070611242</v>
      </c>
      <c r="F20" s="65">
        <v>209.09194500755353</v>
      </c>
      <c r="G20" s="65">
        <v>298.69046960632852</v>
      </c>
      <c r="H20" s="63">
        <v>317.28100000000001</v>
      </c>
      <c r="I20" s="63">
        <v>389.22500000000002</v>
      </c>
      <c r="J20" s="63">
        <v>178.1660940220489</v>
      </c>
      <c r="K20" s="63">
        <v>218.51728524408136</v>
      </c>
      <c r="L20" s="63">
        <v>337.2</v>
      </c>
      <c r="M20" s="63">
        <v>413.66099487770913</v>
      </c>
      <c r="N20" s="63">
        <v>225.3</v>
      </c>
      <c r="O20" s="63">
        <v>276.38737291206377</v>
      </c>
      <c r="P20" s="63">
        <v>252.18154385010448</v>
      </c>
      <c r="Q20" s="64">
        <v>309.36437816972381</v>
      </c>
      <c r="R20" s="14"/>
    </row>
    <row r="21" spans="3:21" ht="8.1" customHeight="1" x14ac:dyDescent="0.2">
      <c r="C21" s="60">
        <v>2007</v>
      </c>
      <c r="D21" s="65">
        <v>48.88</v>
      </c>
      <c r="E21" s="65">
        <v>56.451175814723889</v>
      </c>
      <c r="F21" s="65">
        <v>219.14570180766475</v>
      </c>
      <c r="G21" s="65">
        <v>301.71095751612023</v>
      </c>
      <c r="H21" s="63">
        <v>332.19400000000002</v>
      </c>
      <c r="I21" s="63">
        <v>391.96899999999999</v>
      </c>
      <c r="J21" s="63">
        <v>188.23028050498993</v>
      </c>
      <c r="K21" s="63">
        <v>222.05028814292834</v>
      </c>
      <c r="L21" s="63">
        <v>367.5</v>
      </c>
      <c r="M21" s="63">
        <v>433.63014451008087</v>
      </c>
      <c r="N21" s="63">
        <v>227.5</v>
      </c>
      <c r="O21" s="63">
        <v>268.43770850624054</v>
      </c>
      <c r="P21" s="63">
        <v>259.96541121794803</v>
      </c>
      <c r="Q21" s="64">
        <v>306.74513968452078</v>
      </c>
      <c r="R21" s="14"/>
    </row>
    <row r="22" spans="3:21" ht="8.1" customHeight="1" x14ac:dyDescent="0.2">
      <c r="C22" s="60">
        <v>2008</v>
      </c>
      <c r="D22" s="65">
        <v>50.84</v>
      </c>
      <c r="E22" s="65">
        <v>55.116670180396532</v>
      </c>
      <c r="F22" s="65">
        <v>232.02953507042471</v>
      </c>
      <c r="G22" s="65">
        <v>299.87276989656465</v>
      </c>
      <c r="H22" s="63">
        <v>352.23899999999998</v>
      </c>
      <c r="I22" s="63">
        <v>395.36099999999999</v>
      </c>
      <c r="J22" s="63">
        <v>198.18715754253856</v>
      </c>
      <c r="K22" s="63">
        <v>222.35145791993793</v>
      </c>
      <c r="L22" s="63">
        <v>372.95333333333332</v>
      </c>
      <c r="M22" s="63">
        <v>418.61104384922749</v>
      </c>
      <c r="N22" s="63">
        <v>101.63666666666667</v>
      </c>
      <c r="O22" s="63">
        <v>114.07923545400493</v>
      </c>
      <c r="P22" s="64">
        <v>126.59504672265784</v>
      </c>
      <c r="Q22" s="64">
        <v>142.09307148717497</v>
      </c>
      <c r="R22" s="14"/>
    </row>
    <row r="23" spans="3:21" ht="8.1" customHeight="1" x14ac:dyDescent="0.2">
      <c r="C23" s="60">
        <v>2009</v>
      </c>
      <c r="D23" s="65">
        <v>53.19</v>
      </c>
      <c r="E23" s="65">
        <v>55.674792805018278</v>
      </c>
      <c r="F23" s="65">
        <v>238.95177702461177</v>
      </c>
      <c r="G23" s="65">
        <v>298.16400603586987</v>
      </c>
      <c r="H23" s="63">
        <v>367.964</v>
      </c>
      <c r="I23" s="63">
        <v>392.23099999999999</v>
      </c>
      <c r="J23" s="63">
        <v>209.54875901998352</v>
      </c>
      <c r="K23" s="63">
        <v>223.33340375619778</v>
      </c>
      <c r="L23" s="63">
        <v>392.89000000000004</v>
      </c>
      <c r="M23" s="63">
        <v>418.80291214748598</v>
      </c>
      <c r="N23" s="63">
        <v>104.72333333333333</v>
      </c>
      <c r="O23" s="63">
        <v>111.63032138713605</v>
      </c>
      <c r="P23" s="64">
        <v>131.60544808984307</v>
      </c>
      <c r="Q23" s="64">
        <v>140.28543590954482</v>
      </c>
      <c r="R23" s="14"/>
    </row>
    <row r="24" spans="3:21" ht="8.1" customHeight="1" x14ac:dyDescent="0.2">
      <c r="C24" s="60">
        <v>2010</v>
      </c>
      <c r="D24" s="65">
        <v>55.77</v>
      </c>
      <c r="E24" s="65">
        <v>55.914207164042629</v>
      </c>
      <c r="F24" s="65">
        <v>249.28647959580491</v>
      </c>
      <c r="G24" s="65">
        <v>297.94532976898176</v>
      </c>
      <c r="H24" s="63">
        <v>380.52</v>
      </c>
      <c r="I24" s="63">
        <v>389.43</v>
      </c>
      <c r="J24" s="63">
        <v>218.98332775676775</v>
      </c>
      <c r="K24" s="63">
        <v>224.03775314887258</v>
      </c>
      <c r="L24" s="63">
        <v>407.09333333333331</v>
      </c>
      <c r="M24" s="63">
        <v>416.62505149546189</v>
      </c>
      <c r="N24" s="63">
        <v>112.55666666666667</v>
      </c>
      <c r="O24" s="63">
        <v>115.19207809713794</v>
      </c>
      <c r="P24" s="64">
        <v>141.32925685887801</v>
      </c>
      <c r="Q24" s="64">
        <v>144.63835217962813</v>
      </c>
      <c r="R24" s="14"/>
    </row>
    <row r="25" spans="3:21" ht="8.1" customHeight="1" x14ac:dyDescent="0.2">
      <c r="C25" s="60">
        <v>2011</v>
      </c>
      <c r="D25" s="65">
        <v>58.06</v>
      </c>
      <c r="E25" s="65">
        <v>56.06899015943835</v>
      </c>
      <c r="F25" s="65">
        <v>260.53971707605706</v>
      </c>
      <c r="G25" s="65">
        <v>299.94109387986435</v>
      </c>
      <c r="H25" s="63">
        <v>394.428</v>
      </c>
      <c r="I25" s="63">
        <v>390.00900000000001</v>
      </c>
      <c r="J25" s="63">
        <v>228.38994148908557</v>
      </c>
      <c r="K25" s="63">
        <v>225.95370290636808</v>
      </c>
      <c r="L25" s="63">
        <v>431.26666666666671</v>
      </c>
      <c r="M25" s="63">
        <v>426.82097057399648</v>
      </c>
      <c r="N25" s="63">
        <v>118.76333333333334</v>
      </c>
      <c r="O25" s="63">
        <v>117.53906601160085</v>
      </c>
      <c r="P25" s="64">
        <v>150.49753531366542</v>
      </c>
      <c r="Q25" s="64">
        <v>148.94613717322531</v>
      </c>
      <c r="R25" s="14"/>
    </row>
    <row r="26" spans="3:21" ht="8.1" customHeight="1" x14ac:dyDescent="0.2">
      <c r="C26" s="60">
        <v>2012</v>
      </c>
      <c r="D26" s="65">
        <v>60.75</v>
      </c>
      <c r="E26" s="65">
        <v>56.645469294892116</v>
      </c>
      <c r="F26" s="65">
        <v>270.9147347567565</v>
      </c>
      <c r="G26" s="65">
        <v>301.13958977572776</v>
      </c>
      <c r="H26" s="63">
        <v>411.03</v>
      </c>
      <c r="I26" s="63">
        <v>390.416</v>
      </c>
      <c r="J26" s="63">
        <v>238.7080745537146</v>
      </c>
      <c r="K26" s="63">
        <v>226.8395419720444</v>
      </c>
      <c r="L26" s="63">
        <v>463.36333333333334</v>
      </c>
      <c r="M26" s="63">
        <v>440.47653940940347</v>
      </c>
      <c r="N26" s="63">
        <v>125.89666666666666</v>
      </c>
      <c r="O26" s="63">
        <v>119.67828282308169</v>
      </c>
      <c r="P26" s="64">
        <v>161.21209746406797</v>
      </c>
      <c r="Q26" s="64">
        <v>153.2493870222161</v>
      </c>
      <c r="R26" s="14"/>
    </row>
    <row r="27" spans="3:21" ht="8.1" customHeight="1" x14ac:dyDescent="0.2">
      <c r="C27" s="60">
        <v>2013</v>
      </c>
      <c r="D27" s="65">
        <v>63.12</v>
      </c>
      <c r="E27" s="65">
        <v>56.60580406786957</v>
      </c>
      <c r="F27" s="65">
        <v>281.65771264496647</v>
      </c>
      <c r="G27" s="65">
        <v>301.11469654302022</v>
      </c>
      <c r="H27" s="63">
        <v>427.34199999999998</v>
      </c>
      <c r="I27" s="63">
        <v>391.339</v>
      </c>
      <c r="J27" s="63">
        <v>248.12614063577863</v>
      </c>
      <c r="K27" s="63">
        <v>227.13193257683452</v>
      </c>
      <c r="L27" s="63">
        <v>486.79333333333329</v>
      </c>
      <c r="M27" s="63">
        <v>445.78110059439842</v>
      </c>
      <c r="N27" s="63">
        <v>132.09333333333333</v>
      </c>
      <c r="O27" s="63">
        <v>120.9644986534657</v>
      </c>
      <c r="P27" s="64">
        <v>170.00345644394906</v>
      </c>
      <c r="Q27" s="64">
        <v>155.68070211541277</v>
      </c>
      <c r="R27" s="14"/>
    </row>
    <row r="28" spans="3:21" ht="8.1" customHeight="1" x14ac:dyDescent="0.2">
      <c r="C28" s="60">
        <v>2014</v>
      </c>
      <c r="D28" s="65">
        <v>65.58</v>
      </c>
      <c r="E28" s="65">
        <v>56.505742768764165</v>
      </c>
      <c r="F28" s="65">
        <v>294.70365194034991</v>
      </c>
      <c r="G28" s="65">
        <v>302.70739065010946</v>
      </c>
      <c r="H28" s="63">
        <v>446.33100000000002</v>
      </c>
      <c r="I28" s="63">
        <v>392.93900000000002</v>
      </c>
      <c r="J28" s="63">
        <v>258.19406056218202</v>
      </c>
      <c r="K28" s="63">
        <v>227.21020389632139</v>
      </c>
      <c r="L28" s="63">
        <v>501.68127646333329</v>
      </c>
      <c r="M28" s="63">
        <v>441.66587684337031</v>
      </c>
      <c r="N28" s="63">
        <v>141.3650139733333</v>
      </c>
      <c r="O28" s="63">
        <v>124.45372347092341</v>
      </c>
      <c r="P28" s="64">
        <v>179.94274034693811</v>
      </c>
      <c r="Q28" s="64">
        <v>158.41645268724304</v>
      </c>
      <c r="R28" s="14"/>
    </row>
    <row r="29" spans="3:21" ht="8.1" customHeight="1" x14ac:dyDescent="0.2">
      <c r="C29" s="60">
        <v>2015</v>
      </c>
      <c r="D29" s="65">
        <v>70.099999999999994</v>
      </c>
      <c r="E29" s="65">
        <v>59.140147808186818</v>
      </c>
      <c r="F29" s="65">
        <v>306.68672016802367</v>
      </c>
      <c r="G29" s="65">
        <v>308.44354771665263</v>
      </c>
      <c r="H29" s="63">
        <v>461.82</v>
      </c>
      <c r="I29" s="63">
        <v>395.80399999999997</v>
      </c>
      <c r="J29" s="63">
        <v>266.93998512352448</v>
      </c>
      <c r="K29" s="63">
        <v>228.71588755313184</v>
      </c>
      <c r="L29" s="63">
        <v>529.13800000000003</v>
      </c>
      <c r="M29" s="63">
        <v>453.5</v>
      </c>
      <c r="N29" s="63">
        <v>151.22200000000001</v>
      </c>
      <c r="O29" s="63">
        <v>129.60599999999999</v>
      </c>
      <c r="P29" s="64">
        <v>191.31100000000001</v>
      </c>
      <c r="Q29" s="64">
        <v>163.964</v>
      </c>
      <c r="R29" s="14"/>
    </row>
    <row r="30" spans="3:21" ht="8.1" customHeight="1" x14ac:dyDescent="0.2">
      <c r="C30" s="10">
        <v>2016</v>
      </c>
      <c r="D30" s="11"/>
      <c r="E30" s="11"/>
      <c r="F30" s="11"/>
      <c r="G30" s="11"/>
      <c r="H30" s="12"/>
      <c r="I30" s="12"/>
      <c r="J30" s="12"/>
      <c r="K30" s="12"/>
      <c r="L30" s="12">
        <v>558.6885077112122</v>
      </c>
      <c r="M30" s="12">
        <v>465.68597380997721</v>
      </c>
      <c r="N30" s="12">
        <v>146.10025921615224</v>
      </c>
      <c r="O30" s="12">
        <v>121.7795615050174</v>
      </c>
      <c r="P30" s="13">
        <v>195.97590520295836</v>
      </c>
      <c r="Q30" s="13">
        <v>163.35261777911077</v>
      </c>
      <c r="R30" s="14"/>
    </row>
    <row r="31" spans="3:21" ht="8.4499999999999993" customHeight="1" x14ac:dyDescent="0.2">
      <c r="C31" s="15">
        <v>2017</v>
      </c>
      <c r="D31" s="16"/>
      <c r="E31" s="16"/>
      <c r="F31" s="16"/>
      <c r="G31" s="16"/>
      <c r="H31" s="17"/>
      <c r="I31" s="17"/>
      <c r="J31" s="17"/>
      <c r="K31" s="17"/>
      <c r="L31" s="17">
        <v>564.9203525020647</v>
      </c>
      <c r="M31" s="17">
        <v>450.73072754903393</v>
      </c>
      <c r="N31" s="17">
        <v>149.97163150061934</v>
      </c>
      <c r="O31" s="17">
        <v>119.65726191063848</v>
      </c>
      <c r="P31" s="18">
        <v>201.25602776424978</v>
      </c>
      <c r="Q31" s="18">
        <v>160.57533671081063</v>
      </c>
      <c r="R31" s="14"/>
    </row>
    <row r="32" spans="3:21" s="26" customFormat="1" ht="7.5" customHeight="1" x14ac:dyDescent="0.2">
      <c r="C32" s="19" t="s">
        <v>9</v>
      </c>
      <c r="D32" s="20"/>
      <c r="E32" s="21"/>
      <c r="F32" s="22"/>
      <c r="G32" s="22"/>
      <c r="H32" s="22"/>
      <c r="I32" s="22"/>
      <c r="J32" s="22"/>
      <c r="K32" s="22"/>
      <c r="L32" s="22"/>
      <c r="M32" s="22"/>
      <c r="N32" s="22"/>
      <c r="O32" s="22"/>
      <c r="P32" s="22"/>
      <c r="Q32" s="22"/>
      <c r="R32" s="23"/>
      <c r="S32" s="23"/>
      <c r="T32" s="24"/>
      <c r="U32" s="25"/>
    </row>
    <row r="33" spans="3:27" s="26" customFormat="1" ht="7.5" customHeight="1" x14ac:dyDescent="0.2">
      <c r="C33" s="90" t="s">
        <v>33</v>
      </c>
      <c r="D33" s="91"/>
      <c r="E33" s="91"/>
      <c r="F33" s="91"/>
      <c r="G33" s="91"/>
      <c r="H33" s="91"/>
      <c r="I33" s="91"/>
      <c r="J33" s="91"/>
      <c r="K33" s="91"/>
      <c r="L33" s="91"/>
      <c r="M33" s="91"/>
      <c r="N33" s="91"/>
      <c r="O33" s="91"/>
      <c r="P33" s="91"/>
      <c r="Q33" s="91"/>
      <c r="R33" s="23"/>
      <c r="S33" s="23"/>
      <c r="T33" s="24"/>
      <c r="U33" s="25"/>
    </row>
    <row r="34" spans="3:27" s="26" customFormat="1" ht="7.5" customHeight="1" x14ac:dyDescent="0.2">
      <c r="C34" s="19" t="s">
        <v>34</v>
      </c>
      <c r="D34" s="19"/>
      <c r="E34" s="19"/>
      <c r="F34" s="27"/>
      <c r="G34" s="27"/>
      <c r="H34" s="27"/>
      <c r="I34" s="27"/>
      <c r="J34" s="27"/>
      <c r="K34" s="27"/>
      <c r="L34" s="27"/>
      <c r="M34" s="27"/>
      <c r="N34" s="27"/>
      <c r="O34" s="27"/>
      <c r="P34" s="27"/>
      <c r="Q34" s="27"/>
      <c r="R34" s="23"/>
      <c r="S34" s="23"/>
      <c r="T34" s="24"/>
      <c r="U34" s="25"/>
    </row>
    <row r="35" spans="3:27" s="26" customFormat="1" ht="7.5" customHeight="1" x14ac:dyDescent="0.2">
      <c r="C35" s="114" t="s">
        <v>30</v>
      </c>
      <c r="D35" s="115"/>
      <c r="E35" s="115"/>
      <c r="F35" s="115"/>
      <c r="G35" s="115"/>
      <c r="H35" s="115"/>
      <c r="I35" s="115"/>
      <c r="J35" s="115"/>
      <c r="K35" s="115"/>
      <c r="L35" s="115"/>
      <c r="M35" s="115"/>
      <c r="N35" s="115"/>
      <c r="O35" s="115"/>
      <c r="P35" s="115"/>
      <c r="Q35" s="115"/>
      <c r="R35" s="23"/>
      <c r="S35" s="23"/>
      <c r="T35" s="24"/>
      <c r="U35" s="25"/>
      <c r="X35" s="28"/>
      <c r="Y35" s="28"/>
      <c r="Z35" s="28"/>
      <c r="AA35" s="28"/>
    </row>
    <row r="36" spans="3:27" s="26" customFormat="1" ht="7.5" customHeight="1" x14ac:dyDescent="0.2">
      <c r="C36" s="114" t="s">
        <v>16</v>
      </c>
      <c r="D36" s="115"/>
      <c r="E36" s="115"/>
      <c r="F36" s="115"/>
      <c r="G36" s="115"/>
      <c r="H36" s="115"/>
      <c r="I36" s="115"/>
      <c r="J36" s="115"/>
      <c r="K36" s="115"/>
      <c r="L36" s="115"/>
      <c r="M36" s="115"/>
      <c r="N36" s="115"/>
      <c r="O36" s="115"/>
      <c r="P36" s="115"/>
      <c r="Q36" s="115"/>
      <c r="R36" s="23"/>
      <c r="S36" s="23"/>
      <c r="T36" s="24"/>
      <c r="U36" s="25"/>
    </row>
    <row r="37" spans="3:27" s="26" customFormat="1" ht="7.5" customHeight="1" x14ac:dyDescent="0.2">
      <c r="C37" s="116" t="s">
        <v>17</v>
      </c>
      <c r="D37" s="117"/>
      <c r="E37" s="117"/>
      <c r="F37" s="117"/>
      <c r="G37" s="117"/>
      <c r="H37" s="117"/>
      <c r="I37" s="117"/>
      <c r="J37" s="117"/>
      <c r="K37" s="117"/>
      <c r="L37" s="117"/>
      <c r="M37" s="117"/>
      <c r="N37" s="117"/>
      <c r="O37" s="117"/>
      <c r="P37" s="117"/>
      <c r="Q37" s="117"/>
      <c r="R37" s="23"/>
      <c r="S37" s="23"/>
      <c r="T37" s="24"/>
      <c r="U37" s="25"/>
    </row>
    <row r="38" spans="3:27" s="26" customFormat="1" ht="7.5" customHeight="1" x14ac:dyDescent="0.2">
      <c r="C38" s="21" t="s">
        <v>35</v>
      </c>
      <c r="D38" s="19"/>
      <c r="E38" s="19"/>
      <c r="F38" s="27"/>
      <c r="G38" s="27"/>
      <c r="H38" s="27"/>
      <c r="I38" s="27"/>
      <c r="J38" s="27"/>
      <c r="K38" s="27"/>
      <c r="L38" s="27"/>
      <c r="M38" s="27"/>
      <c r="N38" s="27"/>
      <c r="O38" s="27"/>
      <c r="P38" s="27"/>
      <c r="Q38" s="27"/>
      <c r="R38" s="23"/>
      <c r="S38" s="23"/>
      <c r="T38" s="24"/>
      <c r="U38" s="25"/>
    </row>
    <row r="39" spans="3:27" s="26" customFormat="1" ht="7.5" customHeight="1" x14ac:dyDescent="0.2">
      <c r="C39" s="90" t="s">
        <v>10</v>
      </c>
      <c r="D39" s="91"/>
      <c r="E39" s="91"/>
      <c r="F39" s="91"/>
      <c r="G39" s="91"/>
      <c r="H39" s="91"/>
      <c r="I39" s="91"/>
      <c r="J39" s="91"/>
      <c r="K39" s="91"/>
      <c r="L39" s="91"/>
      <c r="M39" s="91"/>
      <c r="N39" s="91"/>
      <c r="O39" s="91"/>
      <c r="P39" s="91"/>
      <c r="Q39" s="91"/>
      <c r="R39" s="23"/>
      <c r="S39" s="23"/>
      <c r="T39" s="24"/>
      <c r="U39" s="25"/>
    </row>
    <row r="40" spans="3:27" s="26" customFormat="1" ht="7.5" customHeight="1" x14ac:dyDescent="0.2">
      <c r="C40" s="90" t="s">
        <v>28</v>
      </c>
      <c r="D40" s="91"/>
      <c r="E40" s="91"/>
      <c r="F40" s="91"/>
      <c r="G40" s="91"/>
      <c r="H40" s="91"/>
      <c r="I40" s="91"/>
      <c r="J40" s="91"/>
      <c r="K40" s="91"/>
      <c r="L40" s="91"/>
      <c r="M40" s="91"/>
      <c r="N40" s="91"/>
      <c r="O40" s="91"/>
      <c r="P40" s="91"/>
      <c r="Q40" s="91"/>
      <c r="R40" s="23"/>
      <c r="S40" s="23"/>
      <c r="T40" s="24"/>
      <c r="U40" s="25"/>
    </row>
    <row r="41" spans="3:27" s="26" customFormat="1" ht="7.5" customHeight="1" x14ac:dyDescent="0.2">
      <c r="C41" s="21" t="s">
        <v>36</v>
      </c>
      <c r="D41" s="19"/>
      <c r="E41" s="19"/>
      <c r="F41" s="19"/>
      <c r="G41" s="19"/>
      <c r="H41" s="19"/>
      <c r="I41" s="19"/>
      <c r="J41" s="19"/>
      <c r="K41" s="19"/>
      <c r="L41" s="19"/>
      <c r="M41" s="19"/>
      <c r="N41" s="19"/>
      <c r="O41" s="19"/>
      <c r="P41" s="19"/>
      <c r="Q41" s="19"/>
      <c r="R41" s="23"/>
      <c r="S41" s="23"/>
      <c r="T41" s="24"/>
      <c r="U41" s="25"/>
    </row>
    <row r="42" spans="3:27" s="26" customFormat="1" ht="7.5" customHeight="1" x14ac:dyDescent="0.2">
      <c r="C42" s="90" t="s">
        <v>11</v>
      </c>
      <c r="D42" s="91"/>
      <c r="E42" s="91"/>
      <c r="F42" s="91"/>
      <c r="G42" s="91"/>
      <c r="H42" s="91"/>
      <c r="I42" s="91"/>
      <c r="J42" s="91"/>
      <c r="K42" s="91"/>
      <c r="L42" s="91"/>
      <c r="M42" s="91"/>
      <c r="N42" s="91"/>
      <c r="O42" s="91"/>
      <c r="P42" s="91"/>
      <c r="Q42" s="91"/>
      <c r="R42" s="23"/>
      <c r="S42" s="23"/>
      <c r="T42" s="24"/>
      <c r="U42" s="25"/>
    </row>
    <row r="43" spans="3:27" s="26" customFormat="1" ht="7.5" customHeight="1" x14ac:dyDescent="0.2">
      <c r="C43" s="90" t="s">
        <v>38</v>
      </c>
      <c r="D43" s="93"/>
      <c r="E43" s="93"/>
      <c r="F43" s="93"/>
      <c r="G43" s="93"/>
      <c r="H43" s="93"/>
      <c r="I43" s="93"/>
      <c r="J43" s="93"/>
      <c r="K43" s="93"/>
      <c r="L43" s="93"/>
      <c r="M43" s="93"/>
      <c r="N43" s="93"/>
      <c r="O43" s="93"/>
      <c r="P43" s="93"/>
      <c r="Q43" s="93"/>
      <c r="R43" s="23"/>
      <c r="S43" s="23"/>
      <c r="T43" s="24"/>
      <c r="U43" s="25"/>
    </row>
    <row r="44" spans="3:27" s="26" customFormat="1" ht="7.5" customHeight="1" x14ac:dyDescent="0.2">
      <c r="C44" s="21" t="s">
        <v>12</v>
      </c>
      <c r="D44" s="19"/>
      <c r="E44" s="19"/>
      <c r="F44" s="27"/>
      <c r="G44" s="27"/>
      <c r="H44" s="27"/>
      <c r="I44" s="27"/>
      <c r="J44" s="27"/>
      <c r="K44" s="27"/>
      <c r="L44" s="27"/>
      <c r="M44" s="27"/>
      <c r="N44" s="27"/>
      <c r="O44" s="27"/>
      <c r="P44" s="27"/>
      <c r="Q44" s="27"/>
      <c r="R44" s="23"/>
      <c r="S44" s="23"/>
      <c r="T44" s="24"/>
      <c r="U44" s="25"/>
    </row>
    <row r="45" spans="3:27" s="26" customFormat="1" ht="7.5" customHeight="1" x14ac:dyDescent="0.2">
      <c r="C45" s="90" t="s">
        <v>31</v>
      </c>
      <c r="D45" s="91"/>
      <c r="E45" s="91"/>
      <c r="F45" s="91"/>
      <c r="G45" s="91"/>
      <c r="H45" s="91"/>
      <c r="I45" s="91"/>
      <c r="J45" s="91"/>
      <c r="K45" s="91"/>
      <c r="L45" s="91"/>
      <c r="M45" s="91"/>
      <c r="N45" s="91"/>
      <c r="O45" s="91"/>
      <c r="P45" s="91"/>
      <c r="Q45" s="91"/>
      <c r="R45" s="29"/>
      <c r="S45" s="23"/>
      <c r="T45" s="24"/>
      <c r="U45" s="25"/>
    </row>
    <row r="46" spans="3:27" s="31" customFormat="1" ht="7.5" customHeight="1" x14ac:dyDescent="0.2">
      <c r="C46" s="90" t="s">
        <v>13</v>
      </c>
      <c r="D46" s="91"/>
      <c r="E46" s="91"/>
      <c r="F46" s="91"/>
      <c r="G46" s="91"/>
      <c r="H46" s="91"/>
      <c r="I46" s="91"/>
      <c r="J46" s="91"/>
      <c r="K46" s="91"/>
      <c r="L46" s="91"/>
      <c r="M46" s="91"/>
      <c r="N46" s="91"/>
      <c r="O46" s="91"/>
      <c r="P46" s="91"/>
      <c r="Q46" s="91"/>
      <c r="R46" s="29"/>
      <c r="S46" s="23"/>
      <c r="T46" s="23"/>
      <c r="U46" s="30"/>
    </row>
    <row r="47" spans="3:27" s="31" customFormat="1" ht="7.5" customHeight="1" x14ac:dyDescent="0.2">
      <c r="C47" s="90" t="s">
        <v>40</v>
      </c>
      <c r="D47" s="91"/>
      <c r="E47" s="91"/>
      <c r="F47" s="91"/>
      <c r="G47" s="91"/>
      <c r="H47" s="91"/>
      <c r="I47" s="91"/>
      <c r="J47" s="91"/>
      <c r="K47" s="91"/>
      <c r="L47" s="91"/>
      <c r="M47" s="91"/>
      <c r="N47" s="91"/>
      <c r="O47" s="91"/>
      <c r="P47" s="91"/>
      <c r="Q47" s="91"/>
      <c r="R47" s="29"/>
      <c r="S47" s="23"/>
      <c r="T47" s="23"/>
      <c r="U47" s="30"/>
    </row>
    <row r="48" spans="3:27" s="31" customFormat="1" ht="7.5" customHeight="1" x14ac:dyDescent="0.2">
      <c r="C48" s="32" t="s">
        <v>41</v>
      </c>
      <c r="D48" s="33"/>
      <c r="E48" s="33"/>
      <c r="F48" s="33"/>
      <c r="G48" s="33"/>
      <c r="H48" s="33"/>
      <c r="I48" s="33"/>
      <c r="J48" s="33"/>
      <c r="K48" s="33"/>
      <c r="L48" s="33"/>
      <c r="M48" s="33"/>
      <c r="N48" s="33"/>
      <c r="O48" s="33"/>
      <c r="P48" s="33"/>
      <c r="Q48" s="33"/>
      <c r="R48" s="29"/>
      <c r="S48" s="23"/>
      <c r="T48" s="23"/>
      <c r="U48" s="30"/>
    </row>
    <row r="49" spans="3:21" s="31" customFormat="1" ht="7.5" customHeight="1" x14ac:dyDescent="0.2">
      <c r="C49" s="19" t="s">
        <v>39</v>
      </c>
      <c r="D49" s="19"/>
      <c r="E49" s="19"/>
      <c r="F49" s="27"/>
      <c r="G49" s="27"/>
      <c r="H49" s="27"/>
      <c r="I49" s="27"/>
      <c r="J49" s="27"/>
      <c r="K49" s="27"/>
      <c r="L49" s="27"/>
      <c r="M49" s="27"/>
      <c r="N49" s="27"/>
      <c r="O49" s="27"/>
      <c r="P49" s="27"/>
      <c r="Q49" s="27"/>
      <c r="R49" s="29"/>
      <c r="S49" s="23"/>
      <c r="T49" s="23"/>
      <c r="U49" s="30"/>
    </row>
    <row r="50" spans="3:21" s="31" customFormat="1" ht="7.5" customHeight="1" x14ac:dyDescent="0.2">
      <c r="C50" s="92" t="s">
        <v>14</v>
      </c>
      <c r="D50" s="91"/>
      <c r="E50" s="91"/>
      <c r="F50" s="91"/>
      <c r="G50" s="91"/>
      <c r="H50" s="91"/>
      <c r="I50" s="91"/>
      <c r="J50" s="91"/>
      <c r="K50" s="91"/>
      <c r="L50" s="91"/>
      <c r="M50" s="91"/>
      <c r="N50" s="91"/>
      <c r="O50" s="91"/>
      <c r="P50" s="91"/>
      <c r="Q50" s="91"/>
      <c r="R50" s="29"/>
      <c r="S50" s="23"/>
      <c r="T50" s="23"/>
      <c r="U50" s="30"/>
    </row>
    <row r="51" spans="3:21" s="31" customFormat="1" ht="7.5" customHeight="1" x14ac:dyDescent="0.2">
      <c r="C51" s="34" t="s">
        <v>32</v>
      </c>
      <c r="D51" s="19"/>
      <c r="E51" s="19"/>
      <c r="F51" s="27"/>
      <c r="G51" s="27"/>
      <c r="H51" s="27"/>
      <c r="I51" s="27"/>
      <c r="J51" s="27"/>
      <c r="K51" s="27"/>
      <c r="L51" s="27"/>
      <c r="M51" s="27"/>
      <c r="N51" s="27"/>
      <c r="O51" s="27"/>
      <c r="P51" s="27"/>
      <c r="Q51" s="27"/>
      <c r="R51" s="29"/>
      <c r="S51" s="23"/>
      <c r="T51" s="23"/>
      <c r="U51" s="30"/>
    </row>
    <row r="52" spans="3:21" s="26" customFormat="1" ht="7.5" customHeight="1" x14ac:dyDescent="0.2">
      <c r="C52" s="35" t="s">
        <v>37</v>
      </c>
      <c r="D52" s="19"/>
      <c r="E52" s="19"/>
      <c r="F52" s="27"/>
      <c r="G52" s="27"/>
      <c r="H52" s="27"/>
      <c r="I52" s="27"/>
      <c r="J52" s="27"/>
      <c r="K52" s="27"/>
      <c r="L52" s="27"/>
      <c r="M52" s="27"/>
      <c r="N52" s="27"/>
      <c r="O52" s="27"/>
      <c r="P52" s="27"/>
      <c r="Q52" s="27"/>
      <c r="R52" s="29"/>
      <c r="S52" s="23"/>
      <c r="T52" s="24"/>
      <c r="U52" s="25"/>
    </row>
    <row r="53" spans="3:21" s="26" customFormat="1" ht="7.5" customHeight="1" x14ac:dyDescent="0.2">
      <c r="C53" s="21" t="s">
        <v>15</v>
      </c>
      <c r="D53" s="19"/>
      <c r="E53" s="19"/>
      <c r="F53" s="27"/>
      <c r="G53" s="27"/>
      <c r="H53" s="27"/>
      <c r="I53" s="27"/>
      <c r="J53" s="27"/>
      <c r="K53" s="27"/>
      <c r="L53" s="27"/>
      <c r="M53" s="27"/>
      <c r="N53" s="27"/>
      <c r="O53" s="27"/>
      <c r="P53" s="27"/>
      <c r="Q53" s="27"/>
      <c r="R53" s="29"/>
      <c r="S53" s="23"/>
      <c r="T53" s="24"/>
      <c r="U53" s="25"/>
    </row>
    <row r="54" spans="3:21" s="26" customFormat="1" ht="7.5" customHeight="1" x14ac:dyDescent="0.2">
      <c r="C54" s="19" t="s">
        <v>29</v>
      </c>
      <c r="D54" s="19"/>
      <c r="E54" s="19"/>
      <c r="F54" s="27"/>
      <c r="G54" s="27"/>
      <c r="H54" s="27"/>
      <c r="I54" s="27"/>
      <c r="J54" s="27"/>
      <c r="K54" s="27"/>
      <c r="L54" s="27"/>
      <c r="M54" s="27"/>
      <c r="N54" s="27"/>
      <c r="O54" s="27"/>
      <c r="P54" s="27"/>
      <c r="Q54" s="36"/>
      <c r="R54" s="29"/>
      <c r="S54" s="23"/>
      <c r="T54" s="24"/>
      <c r="U54" s="25"/>
    </row>
    <row r="55" spans="3:21" s="26" customFormat="1" ht="7.5" customHeight="1" x14ac:dyDescent="0.2">
      <c r="C55" s="19"/>
      <c r="D55" s="19"/>
      <c r="E55" s="19"/>
      <c r="F55" s="27"/>
      <c r="G55" s="27"/>
      <c r="H55" s="27"/>
      <c r="K55" s="27"/>
      <c r="L55" s="27"/>
      <c r="M55" s="27"/>
      <c r="N55" s="27"/>
      <c r="O55" s="27"/>
      <c r="P55" s="27"/>
      <c r="Q55" s="36" t="s">
        <v>8</v>
      </c>
      <c r="R55" s="29"/>
      <c r="S55" s="23"/>
      <c r="T55" s="24"/>
      <c r="U55" s="25"/>
    </row>
    <row r="56" spans="3:21" s="26" customFormat="1" ht="7.5" customHeight="1" x14ac:dyDescent="0.2">
      <c r="D56" s="19"/>
      <c r="E56" s="19"/>
      <c r="F56" s="23"/>
      <c r="G56" s="23"/>
      <c r="H56" s="23"/>
      <c r="K56" s="23"/>
      <c r="L56" s="23"/>
      <c r="M56" s="37"/>
      <c r="N56" s="37"/>
      <c r="O56" s="37"/>
      <c r="P56" s="37"/>
      <c r="Q56" s="36" t="s">
        <v>5</v>
      </c>
      <c r="R56" s="29"/>
      <c r="S56" s="23"/>
      <c r="T56" s="24"/>
      <c r="U56" s="25"/>
    </row>
    <row r="57" spans="3:21" ht="8.1" customHeight="1" x14ac:dyDescent="0.2">
      <c r="C57" s="38"/>
      <c r="D57" s="39"/>
      <c r="E57" s="40"/>
      <c r="F57" s="40"/>
      <c r="G57" s="40"/>
      <c r="H57" s="40"/>
      <c r="I57" s="40"/>
      <c r="J57" s="40"/>
      <c r="K57" s="40"/>
      <c r="L57" s="40"/>
      <c r="M57" s="40"/>
      <c r="N57" s="40"/>
      <c r="O57" s="40"/>
      <c r="P57" s="40"/>
      <c r="Q57" s="41"/>
      <c r="R57" s="40"/>
      <c r="S57" s="40"/>
    </row>
    <row r="58" spans="3:21" x14ac:dyDescent="0.2">
      <c r="Q58" s="43"/>
    </row>
    <row r="59" spans="3:21" ht="15.75" hidden="1" customHeight="1" x14ac:dyDescent="0.2">
      <c r="C59" s="44" t="s">
        <v>7</v>
      </c>
      <c r="D59" s="44"/>
      <c r="E59" s="45"/>
      <c r="F59" s="45"/>
      <c r="G59" s="45"/>
      <c r="H59" s="45"/>
      <c r="I59" s="45"/>
      <c r="J59" s="45"/>
      <c r="K59" s="45"/>
      <c r="L59" s="45"/>
      <c r="M59" s="45"/>
      <c r="N59" s="45"/>
      <c r="O59" s="45"/>
      <c r="P59" s="45"/>
      <c r="Q59" s="46"/>
    </row>
    <row r="60" spans="3:21" ht="15.75" hidden="1" customHeight="1" x14ac:dyDescent="0.2">
      <c r="C60" s="100" t="s">
        <v>6</v>
      </c>
      <c r="D60" s="100"/>
      <c r="E60" s="100"/>
      <c r="F60" s="100"/>
      <c r="G60" s="100"/>
      <c r="H60" s="100"/>
      <c r="I60" s="100"/>
      <c r="J60" s="100"/>
      <c r="K60" s="100"/>
      <c r="L60" s="47"/>
      <c r="M60" s="47"/>
      <c r="N60" s="47"/>
      <c r="O60" s="47"/>
      <c r="P60" s="47"/>
      <c r="Q60" s="47"/>
    </row>
    <row r="61" spans="3:21" ht="15.75" hidden="1" customHeight="1" x14ac:dyDescent="0.2">
      <c r="C61" s="100"/>
      <c r="D61" s="100"/>
      <c r="E61" s="100"/>
      <c r="F61" s="100"/>
      <c r="G61" s="100"/>
      <c r="H61" s="100"/>
      <c r="I61" s="100"/>
      <c r="J61" s="100"/>
      <c r="K61" s="100"/>
      <c r="L61" s="47"/>
      <c r="M61" s="47"/>
      <c r="N61" s="47"/>
      <c r="O61" s="47"/>
      <c r="P61" s="47"/>
      <c r="Q61" s="47"/>
    </row>
    <row r="62" spans="3:21" ht="12" hidden="1" customHeight="1" x14ac:dyDescent="0.2">
      <c r="C62" s="100"/>
      <c r="D62" s="100"/>
      <c r="E62" s="100"/>
      <c r="F62" s="100"/>
      <c r="G62" s="100"/>
      <c r="H62" s="100"/>
      <c r="I62" s="100"/>
      <c r="J62" s="100"/>
      <c r="K62" s="100"/>
      <c r="L62" s="47"/>
      <c r="M62" s="47"/>
      <c r="N62" s="47"/>
      <c r="O62" s="47"/>
      <c r="P62" s="47"/>
      <c r="Q62" s="47"/>
    </row>
    <row r="63" spans="3:21" ht="8.1" hidden="1" customHeight="1" x14ac:dyDescent="0.2">
      <c r="C63" s="100"/>
      <c r="D63" s="100"/>
      <c r="E63" s="100"/>
      <c r="F63" s="100"/>
      <c r="G63" s="100"/>
      <c r="H63" s="100"/>
      <c r="I63" s="100"/>
      <c r="J63" s="100"/>
      <c r="K63" s="100"/>
      <c r="L63" s="47"/>
      <c r="M63" s="47"/>
      <c r="N63" s="47"/>
      <c r="O63" s="47"/>
      <c r="P63" s="47"/>
      <c r="Q63" s="47"/>
    </row>
    <row r="64" spans="3:21" ht="8.1" hidden="1" customHeight="1" x14ac:dyDescent="0.2">
      <c r="C64" s="100"/>
      <c r="D64" s="100"/>
      <c r="E64" s="100"/>
      <c r="F64" s="100"/>
      <c r="G64" s="100"/>
      <c r="H64" s="100"/>
      <c r="I64" s="100"/>
      <c r="J64" s="100"/>
      <c r="K64" s="100"/>
      <c r="L64" s="47"/>
      <c r="M64" s="47"/>
      <c r="N64" s="47"/>
      <c r="O64" s="47"/>
      <c r="P64" s="47"/>
      <c r="Q64" s="47"/>
    </row>
    <row r="65" spans="3:17" ht="55.5" hidden="1" customHeight="1" x14ac:dyDescent="0.2">
      <c r="C65" s="100"/>
      <c r="D65" s="100"/>
      <c r="E65" s="100"/>
      <c r="F65" s="100"/>
      <c r="G65" s="100"/>
      <c r="H65" s="100"/>
      <c r="I65" s="100"/>
      <c r="J65" s="100"/>
      <c r="K65" s="100"/>
      <c r="L65" s="47"/>
      <c r="M65" s="47"/>
      <c r="N65" s="47"/>
      <c r="O65" s="47"/>
      <c r="P65" s="47"/>
      <c r="Q65" s="47"/>
    </row>
    <row r="66" spans="3:17" ht="8.1" hidden="1" customHeight="1" x14ac:dyDescent="0.2">
      <c r="C66" s="100"/>
      <c r="D66" s="100"/>
      <c r="E66" s="100"/>
      <c r="F66" s="100"/>
      <c r="G66" s="100"/>
      <c r="H66" s="100"/>
      <c r="I66" s="100"/>
      <c r="J66" s="100"/>
      <c r="K66" s="100"/>
      <c r="L66" s="47"/>
      <c r="M66" s="47"/>
      <c r="N66" s="47"/>
      <c r="O66" s="47"/>
      <c r="P66" s="47"/>
      <c r="Q66" s="47"/>
    </row>
    <row r="67" spans="3:17" ht="24.75" hidden="1" customHeight="1" x14ac:dyDescent="0.2">
      <c r="C67" s="100"/>
      <c r="D67" s="100"/>
      <c r="E67" s="100"/>
      <c r="F67" s="100"/>
      <c r="G67" s="100"/>
      <c r="H67" s="100"/>
      <c r="I67" s="100"/>
      <c r="J67" s="100"/>
      <c r="K67" s="100"/>
      <c r="L67" s="47"/>
      <c r="M67" s="47"/>
      <c r="N67" s="47"/>
      <c r="O67" s="47"/>
      <c r="P67" s="47"/>
      <c r="Q67" s="47"/>
    </row>
    <row r="68" spans="3:17" ht="8.1" hidden="1" customHeight="1" x14ac:dyDescent="0.2">
      <c r="C68" s="101"/>
      <c r="D68" s="101"/>
      <c r="E68" s="101"/>
      <c r="F68" s="101"/>
      <c r="G68" s="101"/>
      <c r="H68" s="101"/>
      <c r="I68" s="101"/>
      <c r="J68" s="101"/>
      <c r="K68" s="101"/>
      <c r="L68" s="47"/>
      <c r="M68" s="47"/>
      <c r="N68" s="47"/>
      <c r="O68" s="47"/>
      <c r="P68" s="47"/>
      <c r="Q68" s="47"/>
    </row>
    <row r="69" spans="3:17" ht="7.5" hidden="1" customHeight="1" x14ac:dyDescent="0.2">
      <c r="C69" s="101"/>
      <c r="D69" s="101"/>
      <c r="E69" s="101"/>
      <c r="F69" s="101"/>
      <c r="G69" s="101"/>
      <c r="H69" s="101"/>
      <c r="I69" s="101"/>
      <c r="J69" s="101"/>
      <c r="K69" s="101"/>
      <c r="L69" s="47"/>
      <c r="M69" s="47"/>
      <c r="N69" s="47"/>
      <c r="O69" s="47"/>
      <c r="P69" s="47"/>
      <c r="Q69" s="47"/>
    </row>
    <row r="70" spans="3:17" ht="8.1" hidden="1" customHeight="1" x14ac:dyDescent="0.2">
      <c r="C70" s="101"/>
      <c r="D70" s="101"/>
      <c r="E70" s="101"/>
      <c r="F70" s="101"/>
      <c r="G70" s="101"/>
      <c r="H70" s="101"/>
      <c r="I70" s="101"/>
      <c r="J70" s="101"/>
      <c r="K70" s="101"/>
    </row>
    <row r="71" spans="3:17" ht="34.5" hidden="1" customHeight="1" x14ac:dyDescent="0.2">
      <c r="C71" s="101"/>
      <c r="D71" s="101"/>
      <c r="E71" s="101"/>
      <c r="F71" s="101"/>
      <c r="G71" s="101"/>
      <c r="H71" s="101"/>
      <c r="I71" s="101"/>
      <c r="J71" s="101"/>
      <c r="K71" s="101"/>
    </row>
    <row r="72" spans="3:17" ht="8.1" hidden="1" customHeight="1" x14ac:dyDescent="0.2">
      <c r="C72" s="48"/>
      <c r="D72" s="49"/>
      <c r="E72" s="50"/>
      <c r="F72" s="51"/>
      <c r="G72" s="52"/>
      <c r="H72" s="52"/>
      <c r="I72" s="53"/>
      <c r="J72" s="51"/>
      <c r="K72" s="51"/>
    </row>
    <row r="73" spans="3:17" ht="8.1" hidden="1" customHeight="1" x14ac:dyDescent="0.2">
      <c r="C73" s="48"/>
      <c r="D73" s="49"/>
      <c r="E73" s="50"/>
      <c r="F73" s="51"/>
      <c r="G73" s="52"/>
      <c r="H73" s="52"/>
      <c r="I73" s="53"/>
      <c r="J73" s="51"/>
      <c r="K73" s="51"/>
    </row>
    <row r="74" spans="3:17" ht="8.1" hidden="1" customHeight="1" x14ac:dyDescent="0.2">
      <c r="C74" s="48"/>
      <c r="D74" s="54"/>
      <c r="E74" s="50"/>
      <c r="F74" s="51"/>
      <c r="G74" s="52"/>
      <c r="H74" s="52"/>
      <c r="I74" s="53"/>
      <c r="J74" s="51"/>
      <c r="K74" s="51"/>
    </row>
    <row r="75" spans="3:17" ht="8.1" hidden="1" customHeight="1" x14ac:dyDescent="0.2">
      <c r="C75" s="48"/>
      <c r="D75" s="54"/>
      <c r="E75" s="50"/>
      <c r="F75" s="51"/>
      <c r="G75" s="52"/>
      <c r="H75" s="52"/>
      <c r="I75" s="53"/>
      <c r="J75" s="51"/>
      <c r="K75" s="51"/>
    </row>
    <row r="76" spans="3:17" ht="15" hidden="1" customHeight="1" x14ac:dyDescent="0.2">
      <c r="C76" s="39">
        <v>2000</v>
      </c>
      <c r="D76" s="40">
        <v>35.119999999999997</v>
      </c>
      <c r="E76" s="51">
        <v>54.616</v>
      </c>
      <c r="F76" s="52"/>
      <c r="G76" s="53"/>
      <c r="I76" s="53"/>
      <c r="J76" s="51"/>
      <c r="K76" s="51"/>
    </row>
    <row r="77" spans="3:17" ht="15" hidden="1" customHeight="1" x14ac:dyDescent="0.2">
      <c r="C77" s="39">
        <v>2001</v>
      </c>
      <c r="D77" s="40">
        <v>37.57</v>
      </c>
      <c r="E77" s="51">
        <v>55.962000000000003</v>
      </c>
      <c r="F77" s="52"/>
      <c r="G77" s="55"/>
      <c r="I77" s="53"/>
      <c r="J77" s="51"/>
      <c r="K77" s="51"/>
    </row>
    <row r="78" spans="3:17" ht="15" hidden="1" customHeight="1" x14ac:dyDescent="0.2">
      <c r="C78" s="39">
        <v>2002</v>
      </c>
      <c r="D78" s="40">
        <v>39.74</v>
      </c>
      <c r="E78" s="51">
        <v>56.002000000000002</v>
      </c>
      <c r="F78" s="56"/>
      <c r="G78" s="57"/>
      <c r="I78" s="40"/>
    </row>
    <row r="79" spans="3:17" ht="15" hidden="1" customHeight="1" x14ac:dyDescent="0.2">
      <c r="C79" s="39">
        <v>2003</v>
      </c>
      <c r="D79" s="40">
        <v>41.53</v>
      </c>
      <c r="E79" s="51">
        <v>56.286000000000001</v>
      </c>
      <c r="F79" s="57"/>
      <c r="G79" s="57"/>
      <c r="I79" s="40"/>
    </row>
    <row r="80" spans="3:17" ht="15" hidden="1" customHeight="1" x14ac:dyDescent="0.2">
      <c r="C80" s="39">
        <v>2004</v>
      </c>
      <c r="D80" s="40">
        <v>43.296999999999997</v>
      </c>
      <c r="E80" s="4">
        <v>55.784999999999997</v>
      </c>
      <c r="F80" s="58"/>
      <c r="G80" s="58"/>
      <c r="I80" s="40"/>
    </row>
    <row r="81" spans="3:7" ht="15" hidden="1" customHeight="1" x14ac:dyDescent="0.2">
      <c r="C81" s="39"/>
      <c r="D81" s="40"/>
    </row>
    <row r="82" spans="3:7" ht="15" hidden="1" customHeight="1" x14ac:dyDescent="0.2">
      <c r="C82" s="39">
        <v>2005</v>
      </c>
      <c r="D82" s="40">
        <v>45.241</v>
      </c>
      <c r="E82" s="4">
        <v>56.41</v>
      </c>
    </row>
    <row r="83" spans="3:7" ht="15" hidden="1" customHeight="1" x14ac:dyDescent="0.2">
      <c r="C83" s="39">
        <v>2006</v>
      </c>
      <c r="D83" s="40">
        <v>47.05</v>
      </c>
      <c r="E83" s="4">
        <v>56.38</v>
      </c>
    </row>
    <row r="84" spans="3:7" ht="15" hidden="1" customHeight="1" x14ac:dyDescent="0.2">
      <c r="C84" s="39">
        <v>2007</v>
      </c>
      <c r="D84" s="40">
        <v>48.88</v>
      </c>
      <c r="E84" s="4">
        <v>56.451000000000001</v>
      </c>
    </row>
    <row r="85" spans="3:7" ht="15" hidden="1" customHeight="1" x14ac:dyDescent="0.2">
      <c r="C85" s="39">
        <v>2008</v>
      </c>
      <c r="D85" s="40">
        <v>50.84</v>
      </c>
      <c r="E85" s="4">
        <v>55.116999999999997</v>
      </c>
    </row>
    <row r="86" spans="3:7" ht="15" hidden="1" customHeight="1" x14ac:dyDescent="0.2">
      <c r="C86" s="39">
        <v>2009</v>
      </c>
      <c r="D86" s="40">
        <v>53.19</v>
      </c>
      <c r="E86" s="4">
        <v>55.674999999999997</v>
      </c>
    </row>
    <row r="87" spans="3:7" ht="15" hidden="1" customHeight="1" x14ac:dyDescent="0.2">
      <c r="C87" s="39"/>
      <c r="D87" s="40"/>
    </row>
    <row r="88" spans="3:7" ht="15" hidden="1" customHeight="1" x14ac:dyDescent="0.2">
      <c r="C88" s="42">
        <v>2010</v>
      </c>
      <c r="D88" s="4">
        <v>55.77</v>
      </c>
      <c r="E88" s="4">
        <v>55.914000000000001</v>
      </c>
    </row>
    <row r="89" spans="3:7" ht="15" hidden="1" customHeight="1" x14ac:dyDescent="0.2">
      <c r="C89" s="42">
        <v>2011</v>
      </c>
      <c r="D89" s="4">
        <v>58.06</v>
      </c>
      <c r="E89" s="4">
        <v>56.069000000000003</v>
      </c>
    </row>
    <row r="90" spans="3:7" hidden="1" x14ac:dyDescent="0.2"/>
    <row r="91" spans="3:7" hidden="1" x14ac:dyDescent="0.2"/>
    <row r="92" spans="3:7" hidden="1" x14ac:dyDescent="0.2"/>
    <row r="93" spans="3:7" hidden="1" x14ac:dyDescent="0.2"/>
    <row r="94" spans="3:7" hidden="1" x14ac:dyDescent="0.2"/>
    <row r="95" spans="3:7" hidden="1" x14ac:dyDescent="0.2"/>
    <row r="96" spans="3:7" hidden="1" x14ac:dyDescent="0.2">
      <c r="C96" s="39">
        <v>2000</v>
      </c>
      <c r="D96" s="59">
        <f t="shared" ref="D96:E100" si="0">D14-D76</f>
        <v>0</v>
      </c>
      <c r="E96" s="59">
        <f t="shared" si="0"/>
        <v>1.643861437159444E-4</v>
      </c>
      <c r="F96" s="59"/>
      <c r="G96" s="59"/>
    </row>
    <row r="97" spans="3:7" hidden="1" x14ac:dyDescent="0.2">
      <c r="C97" s="39">
        <v>2001</v>
      </c>
      <c r="D97" s="59">
        <f t="shared" si="0"/>
        <v>0</v>
      </c>
      <c r="E97" s="59">
        <f t="shared" si="0"/>
        <v>-5.0824109543157192E-5</v>
      </c>
      <c r="F97" s="59"/>
      <c r="G97" s="59"/>
    </row>
    <row r="98" spans="3:7" hidden="1" x14ac:dyDescent="0.2">
      <c r="C98" s="39">
        <v>2002</v>
      </c>
      <c r="D98" s="59">
        <f t="shared" si="0"/>
        <v>0</v>
      </c>
      <c r="E98" s="59">
        <f t="shared" si="0"/>
        <v>-1.2815828340251301E-4</v>
      </c>
      <c r="F98" s="59"/>
      <c r="G98" s="59"/>
    </row>
    <row r="99" spans="3:7" hidden="1" x14ac:dyDescent="0.2">
      <c r="C99" s="39">
        <v>2003</v>
      </c>
      <c r="D99" s="59">
        <f t="shared" si="0"/>
        <v>0</v>
      </c>
      <c r="E99" s="59">
        <f t="shared" si="0"/>
        <v>1.2181763767671328E-4</v>
      </c>
      <c r="F99" s="59"/>
      <c r="G99" s="59"/>
    </row>
    <row r="100" spans="3:7" hidden="1" x14ac:dyDescent="0.2">
      <c r="C100" s="39">
        <v>2004</v>
      </c>
      <c r="D100" s="59">
        <f t="shared" si="0"/>
        <v>0</v>
      </c>
      <c r="E100" s="59">
        <f t="shared" si="0"/>
        <v>2.3199466870948982E-4</v>
      </c>
      <c r="F100" s="59"/>
      <c r="G100" s="59"/>
    </row>
    <row r="101" spans="3:7" hidden="1" x14ac:dyDescent="0.2">
      <c r="C101" s="39"/>
      <c r="D101" s="59" t="e">
        <f>#REF!-D81</f>
        <v>#REF!</v>
      </c>
      <c r="E101" s="59" t="e">
        <f>#REF!-E81</f>
        <v>#REF!</v>
      </c>
      <c r="F101" s="59"/>
      <c r="G101" s="59"/>
    </row>
    <row r="102" spans="3:7" hidden="1" x14ac:dyDescent="0.2">
      <c r="C102" s="39">
        <v>2005</v>
      </c>
      <c r="D102" s="59">
        <f t="shared" ref="D102:E106" si="1">D19-D82</f>
        <v>0</v>
      </c>
      <c r="E102" s="59">
        <f t="shared" si="1"/>
        <v>-5.3972020836567935E-5</v>
      </c>
      <c r="F102" s="59"/>
      <c r="G102" s="59"/>
    </row>
    <row r="103" spans="3:7" hidden="1" x14ac:dyDescent="0.2">
      <c r="C103" s="39">
        <v>2006</v>
      </c>
      <c r="D103" s="59">
        <f t="shared" si="1"/>
        <v>0</v>
      </c>
      <c r="E103" s="59">
        <f t="shared" si="1"/>
        <v>2.9707061123929179E-4</v>
      </c>
      <c r="F103" s="59"/>
      <c r="G103" s="59"/>
    </row>
    <row r="104" spans="3:7" hidden="1" x14ac:dyDescent="0.2">
      <c r="C104" s="39">
        <v>2007</v>
      </c>
      <c r="D104" s="59">
        <f t="shared" si="1"/>
        <v>0</v>
      </c>
      <c r="E104" s="59">
        <f t="shared" si="1"/>
        <v>1.7581472388883412E-4</v>
      </c>
      <c r="F104" s="59"/>
      <c r="G104" s="59"/>
    </row>
    <row r="105" spans="3:7" hidden="1" x14ac:dyDescent="0.2">
      <c r="C105" s="39">
        <v>2008</v>
      </c>
      <c r="D105" s="59">
        <f t="shared" si="1"/>
        <v>0</v>
      </c>
      <c r="E105" s="59">
        <f t="shared" si="1"/>
        <v>-3.2981960346489814E-4</v>
      </c>
      <c r="F105" s="59"/>
      <c r="G105" s="59"/>
    </row>
    <row r="106" spans="3:7" hidden="1" x14ac:dyDescent="0.2">
      <c r="C106" s="39">
        <v>2009</v>
      </c>
      <c r="D106" s="59">
        <f t="shared" si="1"/>
        <v>0</v>
      </c>
      <c r="E106" s="59">
        <f t="shared" si="1"/>
        <v>-2.0719498171928308E-4</v>
      </c>
      <c r="F106" s="59"/>
      <c r="G106" s="59"/>
    </row>
    <row r="107" spans="3:7" hidden="1" x14ac:dyDescent="0.2">
      <c r="C107" s="39"/>
      <c r="D107" s="59" t="e">
        <f>#REF!-D87</f>
        <v>#REF!</v>
      </c>
      <c r="E107" s="59" t="e">
        <f>#REF!-E87</f>
        <v>#REF!</v>
      </c>
      <c r="F107" s="59"/>
      <c r="G107" s="59"/>
    </row>
    <row r="108" spans="3:7" hidden="1" x14ac:dyDescent="0.2">
      <c r="C108" s="42">
        <v>2010</v>
      </c>
      <c r="D108" s="59">
        <f>D24-D88</f>
        <v>0</v>
      </c>
      <c r="E108" s="59">
        <f>E24-E88</f>
        <v>2.0716404262799415E-4</v>
      </c>
      <c r="F108" s="59"/>
      <c r="G108" s="59"/>
    </row>
    <row r="109" spans="3:7" hidden="1" x14ac:dyDescent="0.2">
      <c r="C109" s="42">
        <v>2011</v>
      </c>
      <c r="D109" s="59">
        <f>D25-D89</f>
        <v>0</v>
      </c>
      <c r="E109" s="59">
        <f>E25-E89</f>
        <v>-9.8405616526520134E-6</v>
      </c>
      <c r="F109" s="59"/>
      <c r="G109" s="59"/>
    </row>
    <row r="110" spans="3:7" hidden="1" x14ac:dyDescent="0.2"/>
    <row r="111" spans="3:7" hidden="1" x14ac:dyDescent="0.2"/>
    <row r="112" spans="3:7"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9:10" hidden="1" x14ac:dyDescent="0.2"/>
    <row r="178" spans="9:10" hidden="1" x14ac:dyDescent="0.2"/>
    <row r="179" spans="9:10" hidden="1" x14ac:dyDescent="0.2"/>
    <row r="180" spans="9:10" hidden="1" x14ac:dyDescent="0.2"/>
    <row r="181" spans="9:10" hidden="1" x14ac:dyDescent="0.2"/>
    <row r="182" spans="9:10" hidden="1" x14ac:dyDescent="0.2"/>
    <row r="183" spans="9:10" hidden="1" x14ac:dyDescent="0.2"/>
    <row r="184" spans="9:10" hidden="1" x14ac:dyDescent="0.2"/>
    <row r="186" spans="9:10" x14ac:dyDescent="0.2">
      <c r="I186" s="27"/>
      <c r="J186" s="27"/>
    </row>
    <row r="187" spans="9:10" x14ac:dyDescent="0.2">
      <c r="I187" s="23"/>
      <c r="J187" s="23"/>
    </row>
  </sheetData>
  <sheetProtection algorithmName="SHA-512" hashValue="BdQfb1zoUFwbN/gcCM0ENf26TquwOxJaxRllMkfOk1NoJJIFREPpe8qZXmR1YAoh0neZdx6jlwGJ12c10Qhu6g==" saltValue="Pu2hUsrS81+IiQzjJmL+jw==" spinCount="100000" sheet="1" objects="1" scenarios="1"/>
  <mergeCells count="23">
    <mergeCell ref="C4:C7"/>
    <mergeCell ref="H4:I6"/>
    <mergeCell ref="L4:O5"/>
    <mergeCell ref="C60:K71"/>
    <mergeCell ref="R2:R7"/>
    <mergeCell ref="J4:K6"/>
    <mergeCell ref="P4:Q6"/>
    <mergeCell ref="L6:M6"/>
    <mergeCell ref="N6:O6"/>
    <mergeCell ref="D4:E6"/>
    <mergeCell ref="F4:G6"/>
    <mergeCell ref="C33:Q33"/>
    <mergeCell ref="C35:Q35"/>
    <mergeCell ref="C36:Q36"/>
    <mergeCell ref="C37:Q37"/>
    <mergeCell ref="C39:Q39"/>
    <mergeCell ref="C47:Q47"/>
    <mergeCell ref="C50:Q50"/>
    <mergeCell ref="C40:Q40"/>
    <mergeCell ref="C42:Q42"/>
    <mergeCell ref="C43:Q43"/>
    <mergeCell ref="C45:Q45"/>
    <mergeCell ref="C46:Q46"/>
  </mergeCells>
  <hyperlinks>
    <hyperlink ref="Q55" r:id="rId1"/>
    <hyperlink ref="Q56" r:id="rId2"/>
  </hyperlinks>
  <pageMargins left="0.78740157480314965" right="1.5748031496062993" top="0.98425196850393704" bottom="0.98425196850393704" header="0" footer="0"/>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tabSelected="1" topLeftCell="A19" zoomScale="140" zoomScaleNormal="140" zoomScaleSheetLayoutView="130" workbookViewId="0">
      <selection activeCell="R17" sqref="R17"/>
    </sheetView>
  </sheetViews>
  <sheetFormatPr baseColWidth="10" defaultRowHeight="11.25" x14ac:dyDescent="0.2"/>
  <cols>
    <col min="1" max="1" width="10.42578125" style="66" customWidth="1"/>
    <col min="2" max="2" width="7.42578125" style="66" customWidth="1"/>
    <col min="3" max="3" width="7.28515625" style="66" customWidth="1"/>
    <col min="4" max="4" width="6.5703125" style="66" customWidth="1"/>
    <col min="5" max="5" width="6" style="66" customWidth="1"/>
    <col min="6" max="7" width="7.28515625" style="66" customWidth="1"/>
    <col min="8" max="9" width="7.42578125" style="66" customWidth="1"/>
    <col min="10" max="14" width="7.28515625" style="66" customWidth="1"/>
    <col min="15" max="15" width="7.5703125" style="66" customWidth="1"/>
    <col min="16" max="16384" width="11.42578125" style="66"/>
  </cols>
  <sheetData>
    <row r="1" spans="1:15" ht="13.5" customHeight="1" x14ac:dyDescent="0.2">
      <c r="A1" s="1" t="s">
        <v>18</v>
      </c>
      <c r="B1" s="67"/>
      <c r="C1" s="68"/>
      <c r="D1" s="68"/>
      <c r="E1" s="68"/>
      <c r="F1" s="68"/>
      <c r="G1" s="68"/>
      <c r="H1" s="68"/>
      <c r="I1" s="68"/>
      <c r="J1" s="68"/>
      <c r="K1" s="68"/>
      <c r="L1" s="68"/>
      <c r="M1" s="68"/>
      <c r="N1" s="68"/>
      <c r="O1" s="68"/>
    </row>
    <row r="2" spans="1:15" ht="9.75" customHeight="1" x14ac:dyDescent="0.2">
      <c r="A2" s="5" t="s">
        <v>0</v>
      </c>
      <c r="B2" s="67"/>
      <c r="C2" s="69"/>
      <c r="D2" s="69"/>
      <c r="E2" s="69"/>
      <c r="F2" s="69"/>
      <c r="G2" s="69"/>
      <c r="H2" s="69"/>
      <c r="I2" s="69"/>
      <c r="J2" s="69"/>
      <c r="K2" s="69"/>
      <c r="L2" s="69"/>
      <c r="M2" s="69"/>
      <c r="N2" s="69"/>
      <c r="O2" s="69"/>
    </row>
    <row r="3" spans="1:15" ht="14.25" customHeight="1" x14ac:dyDescent="0.2">
      <c r="A3" s="127" t="s">
        <v>1</v>
      </c>
      <c r="B3" s="118" t="s">
        <v>19</v>
      </c>
      <c r="C3" s="109"/>
      <c r="D3" s="108" t="s">
        <v>20</v>
      </c>
      <c r="E3" s="109"/>
      <c r="F3" s="121" t="s">
        <v>21</v>
      </c>
      <c r="G3" s="122"/>
      <c r="H3" s="121" t="s">
        <v>42</v>
      </c>
      <c r="I3" s="122"/>
      <c r="J3" s="121" t="s">
        <v>23</v>
      </c>
      <c r="K3" s="132"/>
      <c r="L3" s="132"/>
      <c r="M3" s="122"/>
      <c r="N3" s="121" t="s">
        <v>24</v>
      </c>
      <c r="O3" s="122"/>
    </row>
    <row r="4" spans="1:15" ht="14.25" customHeight="1" x14ac:dyDescent="0.2">
      <c r="A4" s="128"/>
      <c r="B4" s="119"/>
      <c r="C4" s="111"/>
      <c r="D4" s="110"/>
      <c r="E4" s="111"/>
      <c r="F4" s="123"/>
      <c r="G4" s="124"/>
      <c r="H4" s="123"/>
      <c r="I4" s="124"/>
      <c r="J4" s="125"/>
      <c r="K4" s="133"/>
      <c r="L4" s="133"/>
      <c r="M4" s="126"/>
      <c r="N4" s="123"/>
      <c r="O4" s="124"/>
    </row>
    <row r="5" spans="1:15" ht="14.25" customHeight="1" x14ac:dyDescent="0.2">
      <c r="A5" s="128"/>
      <c r="B5" s="120"/>
      <c r="C5" s="113"/>
      <c r="D5" s="112"/>
      <c r="E5" s="113"/>
      <c r="F5" s="125"/>
      <c r="G5" s="126"/>
      <c r="H5" s="125"/>
      <c r="I5" s="126"/>
      <c r="J5" s="130" t="s">
        <v>2</v>
      </c>
      <c r="K5" s="131"/>
      <c r="L5" s="130" t="s">
        <v>3</v>
      </c>
      <c r="M5" s="131"/>
      <c r="N5" s="125"/>
      <c r="O5" s="126"/>
    </row>
    <row r="6" spans="1:15" ht="11.25" customHeight="1" x14ac:dyDescent="0.2">
      <c r="A6" s="129"/>
      <c r="B6" s="74" t="s">
        <v>4</v>
      </c>
      <c r="C6" s="81" t="s">
        <v>25</v>
      </c>
      <c r="D6" s="81" t="s">
        <v>4</v>
      </c>
      <c r="E6" s="81" t="s">
        <v>26</v>
      </c>
      <c r="F6" s="70" t="s">
        <v>4</v>
      </c>
      <c r="G6" s="70" t="s">
        <v>27</v>
      </c>
      <c r="H6" s="70" t="s">
        <v>4</v>
      </c>
      <c r="I6" s="70" t="s">
        <v>27</v>
      </c>
      <c r="J6" s="70" t="s">
        <v>4</v>
      </c>
      <c r="K6" s="70" t="s">
        <v>27</v>
      </c>
      <c r="L6" s="70" t="s">
        <v>4</v>
      </c>
      <c r="M6" s="70" t="s">
        <v>27</v>
      </c>
      <c r="N6" s="70" t="s">
        <v>4</v>
      </c>
      <c r="O6" s="70" t="s">
        <v>27</v>
      </c>
    </row>
    <row r="7" spans="1:15" ht="8.25" customHeight="1" x14ac:dyDescent="0.2">
      <c r="A7" s="75">
        <v>1994</v>
      </c>
      <c r="B7" s="88">
        <v>13.97</v>
      </c>
      <c r="C7" s="88">
        <v>70.819737072764099</v>
      </c>
      <c r="D7" s="79"/>
      <c r="E7" s="11"/>
      <c r="F7" s="61">
        <v>77.787000000000006</v>
      </c>
      <c r="G7" s="61">
        <v>407.17700000000002</v>
      </c>
      <c r="H7" s="61">
        <v>42.567384137097065</v>
      </c>
      <c r="I7" s="61">
        <v>222.81922182316305</v>
      </c>
      <c r="J7" s="61">
        <v>67.55</v>
      </c>
      <c r="K7" s="61">
        <v>353.59082138240285</v>
      </c>
      <c r="L7" s="61">
        <v>49.42</v>
      </c>
      <c r="M7" s="61">
        <v>258.68924341551963</v>
      </c>
      <c r="N7" s="61">
        <v>55.116999999999997</v>
      </c>
      <c r="O7" s="89">
        <v>288.51021912855515</v>
      </c>
    </row>
    <row r="8" spans="1:15" ht="7.5" customHeight="1" x14ac:dyDescent="0.2">
      <c r="A8" s="76">
        <v>1995</v>
      </c>
      <c r="B8" s="88">
        <v>18.43</v>
      </c>
      <c r="C8" s="88">
        <v>61.480375948741958</v>
      </c>
      <c r="D8" s="79"/>
      <c r="E8" s="11"/>
      <c r="F8" s="61">
        <v>91.531999999999996</v>
      </c>
      <c r="G8" s="61">
        <v>354.90899999999999</v>
      </c>
      <c r="H8" s="61">
        <v>50.771339387416774</v>
      </c>
      <c r="I8" s="61">
        <v>196.86215122513804</v>
      </c>
      <c r="J8" s="61">
        <v>78.92</v>
      </c>
      <c r="K8" s="61">
        <v>306.00696224889612</v>
      </c>
      <c r="L8" s="61">
        <v>57.85</v>
      </c>
      <c r="M8" s="61">
        <v>224.30946231751952</v>
      </c>
      <c r="N8" s="61">
        <v>64.293000000000006</v>
      </c>
      <c r="O8" s="89">
        <v>249.2917590454673</v>
      </c>
    </row>
    <row r="9" spans="1:15" ht="7.5" customHeight="1" x14ac:dyDescent="0.2">
      <c r="A9" s="76">
        <v>1996</v>
      </c>
      <c r="B9" s="88">
        <v>24.3</v>
      </c>
      <c r="C9" s="88">
        <v>63.476095262845448</v>
      </c>
      <c r="D9" s="79"/>
      <c r="E9" s="11"/>
      <c r="F9" s="61">
        <v>111.313</v>
      </c>
      <c r="G9" s="61">
        <v>321.18900000000002</v>
      </c>
      <c r="H9" s="61">
        <v>55.149548680754542</v>
      </c>
      <c r="I9" s="61">
        <v>159.13190507049052</v>
      </c>
      <c r="J9" s="61">
        <v>96.88</v>
      </c>
      <c r="K9" s="61">
        <v>279.54320894262008</v>
      </c>
      <c r="L9" s="61">
        <v>70.61</v>
      </c>
      <c r="M9" s="61">
        <v>203.74221700493814</v>
      </c>
      <c r="N9" s="61">
        <v>78.69</v>
      </c>
      <c r="O9" s="89">
        <v>227.05672080609801</v>
      </c>
    </row>
    <row r="10" spans="1:15" ht="7.5" customHeight="1" x14ac:dyDescent="0.2">
      <c r="A10" s="76">
        <v>1997</v>
      </c>
      <c r="B10" s="88">
        <v>24.3</v>
      </c>
      <c r="C10" s="88">
        <v>54.853884139901211</v>
      </c>
      <c r="D10" s="80">
        <v>88.83</v>
      </c>
      <c r="E10" s="80">
        <v>253.47511774570356</v>
      </c>
      <c r="F10" s="61">
        <v>133.39699999999999</v>
      </c>
      <c r="G10" s="61">
        <v>319.096</v>
      </c>
      <c r="H10" s="61">
        <v>64.178176443095467</v>
      </c>
      <c r="I10" s="61">
        <v>153.51904556926726</v>
      </c>
      <c r="J10" s="61">
        <v>121.19</v>
      </c>
      <c r="K10" s="61">
        <v>289.89586157595528</v>
      </c>
      <c r="L10" s="61">
        <v>85.47</v>
      </c>
      <c r="M10" s="61">
        <v>204.4508564146951</v>
      </c>
      <c r="N10" s="61">
        <v>96.375</v>
      </c>
      <c r="O10" s="89">
        <v>230.53646059396561</v>
      </c>
    </row>
    <row r="11" spans="1:15" ht="7.5" customHeight="1" x14ac:dyDescent="0.2">
      <c r="A11" s="76">
        <v>1998</v>
      </c>
      <c r="B11" s="88">
        <v>31.91</v>
      </c>
      <c r="C11" s="88">
        <v>60.730903657940949</v>
      </c>
      <c r="D11" s="80">
        <v>107.18</v>
      </c>
      <c r="E11" s="80">
        <v>257.85244387934114</v>
      </c>
      <c r="F11" s="61">
        <v>159.119</v>
      </c>
      <c r="G11" s="61">
        <v>328.32799999999997</v>
      </c>
      <c r="H11" s="61">
        <v>75.806449441266579</v>
      </c>
      <c r="I11" s="61">
        <v>156.41967551098574</v>
      </c>
      <c r="J11" s="61">
        <v>146.41999999999999</v>
      </c>
      <c r="K11" s="61">
        <v>302.12441279092945</v>
      </c>
      <c r="L11" s="61">
        <v>100.2</v>
      </c>
      <c r="M11" s="61">
        <v>206.75362765777311</v>
      </c>
      <c r="N11" s="61">
        <v>113.764</v>
      </c>
      <c r="O11" s="89">
        <v>234.74171354150596</v>
      </c>
    </row>
    <row r="12" spans="1:15" ht="7.5" customHeight="1" x14ac:dyDescent="0.2">
      <c r="A12" s="76">
        <v>1999</v>
      </c>
      <c r="B12" s="88">
        <v>31.91</v>
      </c>
      <c r="C12" s="88">
        <v>54.070181111583359</v>
      </c>
      <c r="D12" s="80">
        <v>122.32</v>
      </c>
      <c r="E12" s="80">
        <v>262.00106251567985</v>
      </c>
      <c r="F12" s="61">
        <v>188.15299999999999</v>
      </c>
      <c r="G12" s="61">
        <v>333.00599999999997</v>
      </c>
      <c r="H12" s="61">
        <v>88.919452188143296</v>
      </c>
      <c r="I12" s="61">
        <v>157.37566182102267</v>
      </c>
      <c r="J12" s="61">
        <v>167.46</v>
      </c>
      <c r="K12" s="61">
        <v>296.38179231235193</v>
      </c>
      <c r="L12" s="61">
        <v>118.64</v>
      </c>
      <c r="M12" s="61">
        <v>209.97692487720906</v>
      </c>
      <c r="N12" s="61">
        <v>132.84200000000001</v>
      </c>
      <c r="O12" s="89">
        <v>235.11256451903412</v>
      </c>
    </row>
    <row r="13" spans="1:15" ht="7.5" customHeight="1" x14ac:dyDescent="0.2">
      <c r="A13" s="76">
        <v>2000</v>
      </c>
      <c r="B13" s="88">
        <v>35.119999999999997</v>
      </c>
      <c r="C13" s="88">
        <v>54.616164386143716</v>
      </c>
      <c r="D13" s="80">
        <v>140.61000000000001</v>
      </c>
      <c r="E13" s="80">
        <v>276.41235943821846</v>
      </c>
      <c r="F13" s="61">
        <v>218.27799999999999</v>
      </c>
      <c r="G13" s="61">
        <v>352.834</v>
      </c>
      <c r="H13" s="61">
        <v>101.83750000000001</v>
      </c>
      <c r="I13" s="61">
        <v>164.61432522472575</v>
      </c>
      <c r="J13" s="61">
        <v>195.13</v>
      </c>
      <c r="K13" s="61">
        <v>315.41608324995258</v>
      </c>
      <c r="L13" s="61">
        <v>139.47</v>
      </c>
      <c r="M13" s="61">
        <v>225.44499118982674</v>
      </c>
      <c r="N13" s="61">
        <v>154.13200000000001</v>
      </c>
      <c r="O13" s="89">
        <v>249.14524544396909</v>
      </c>
    </row>
    <row r="14" spans="1:15" ht="7.5" customHeight="1" x14ac:dyDescent="0.2">
      <c r="A14" s="76">
        <v>2001</v>
      </c>
      <c r="B14" s="88">
        <v>37.57</v>
      </c>
      <c r="C14" s="88">
        <v>55.96194917589046</v>
      </c>
      <c r="D14" s="80">
        <v>155.54</v>
      </c>
      <c r="E14" s="80">
        <v>292.86555273611759</v>
      </c>
      <c r="F14" s="61">
        <v>247.52799999999999</v>
      </c>
      <c r="G14" s="61">
        <v>376.161</v>
      </c>
      <c r="H14" s="61">
        <v>114.51444444444444</v>
      </c>
      <c r="I14" s="61">
        <v>174.02432453561795</v>
      </c>
      <c r="J14" s="61">
        <v>217.09599540400413</v>
      </c>
      <c r="K14" s="61">
        <v>329.91471308848259</v>
      </c>
      <c r="L14" s="61">
        <v>150.3516497429238</v>
      </c>
      <c r="M14" s="61">
        <v>228.48519750448534</v>
      </c>
      <c r="N14" s="61">
        <v>167.73192457497825</v>
      </c>
      <c r="O14" s="89">
        <v>254.897515124373</v>
      </c>
    </row>
    <row r="15" spans="1:15" ht="7.5" customHeight="1" x14ac:dyDescent="0.2">
      <c r="A15" s="76">
        <v>2002</v>
      </c>
      <c r="B15" s="88">
        <v>39.74</v>
      </c>
      <c r="C15" s="88">
        <v>56.0018718417166</v>
      </c>
      <c r="D15" s="80">
        <v>165.4</v>
      </c>
      <c r="E15" s="80">
        <v>294.63527817010055</v>
      </c>
      <c r="F15" s="61">
        <v>264.83600000000001</v>
      </c>
      <c r="G15" s="61">
        <v>383.18700000000001</v>
      </c>
      <c r="H15" s="61">
        <v>134.64388888888891</v>
      </c>
      <c r="I15" s="61">
        <v>194.81392203456159</v>
      </c>
      <c r="J15" s="61">
        <v>231.88565235697078</v>
      </c>
      <c r="K15" s="61">
        <v>335.51145713388479</v>
      </c>
      <c r="L15" s="61">
        <v>160.08054964592222</v>
      </c>
      <c r="M15" s="61">
        <v>231.61785959838409</v>
      </c>
      <c r="N15" s="61">
        <v>178.56224683948585</v>
      </c>
      <c r="O15" s="89">
        <v>258.35871696792094</v>
      </c>
    </row>
    <row r="16" spans="1:15" ht="7.5" customHeight="1" x14ac:dyDescent="0.2">
      <c r="A16" s="76">
        <v>2003</v>
      </c>
      <c r="B16" s="88">
        <v>41.53</v>
      </c>
      <c r="C16" s="88">
        <v>56.286121817637678</v>
      </c>
      <c r="D16" s="80">
        <v>177.49</v>
      </c>
      <c r="E16" s="80">
        <v>304.07999162837291</v>
      </c>
      <c r="F16" s="61">
        <v>280.53100000000001</v>
      </c>
      <c r="G16" s="61">
        <v>388.24299999999999</v>
      </c>
      <c r="H16" s="61">
        <v>152.02394444444445</v>
      </c>
      <c r="I16" s="61">
        <v>210.39454450450816</v>
      </c>
      <c r="J16" s="61">
        <v>268.60049627119957</v>
      </c>
      <c r="K16" s="61">
        <v>371.73130529507034</v>
      </c>
      <c r="L16" s="61">
        <v>174.77728005852941</v>
      </c>
      <c r="M16" s="61">
        <v>241.88408939676847</v>
      </c>
      <c r="N16" s="61">
        <v>198.65429298946637</v>
      </c>
      <c r="O16" s="89">
        <v>274.92882798281613</v>
      </c>
    </row>
    <row r="17" spans="1:31" ht="7.5" customHeight="1" x14ac:dyDescent="0.2">
      <c r="A17" s="76">
        <v>2004</v>
      </c>
      <c r="B17" s="88">
        <v>43.296999999999997</v>
      </c>
      <c r="C17" s="88">
        <v>55.785231994668706</v>
      </c>
      <c r="D17" s="80">
        <v>187.64</v>
      </c>
      <c r="E17" s="80">
        <v>305.60568031652952</v>
      </c>
      <c r="F17" s="61">
        <v>294.31</v>
      </c>
      <c r="G17" s="61">
        <v>389.07100000000003</v>
      </c>
      <c r="H17" s="61">
        <v>159.75694444444443</v>
      </c>
      <c r="I17" s="61">
        <v>211.19495380940063</v>
      </c>
      <c r="J17" s="61">
        <v>314.46249864608944</v>
      </c>
      <c r="K17" s="61">
        <v>415.71203232169472</v>
      </c>
      <c r="L17" s="61">
        <v>206.05895855447386</v>
      </c>
      <c r="M17" s="61">
        <v>272.40510015529458</v>
      </c>
      <c r="N17" s="61">
        <v>232.88010066022161</v>
      </c>
      <c r="O17" s="89">
        <v>307.86201963527992</v>
      </c>
    </row>
    <row r="18" spans="1:31" ht="7.5" customHeight="1" x14ac:dyDescent="0.2">
      <c r="A18" s="76">
        <v>2005</v>
      </c>
      <c r="B18" s="88">
        <v>45.241</v>
      </c>
      <c r="C18" s="88">
        <v>56.40994602797916</v>
      </c>
      <c r="D18" s="80">
        <v>198.74</v>
      </c>
      <c r="E18" s="80">
        <v>313.24441308647073</v>
      </c>
      <c r="F18" s="61">
        <v>303.77100000000002</v>
      </c>
      <c r="G18" s="61">
        <v>386.17700000000002</v>
      </c>
      <c r="H18" s="61">
        <v>168.94749999999996</v>
      </c>
      <c r="I18" s="61">
        <v>214.77896952877592</v>
      </c>
      <c r="J18" s="61">
        <v>326.33684514980422</v>
      </c>
      <c r="K18" s="61">
        <v>414.86458759045331</v>
      </c>
      <c r="L18" s="61">
        <v>226.72020450536226</v>
      </c>
      <c r="M18" s="61">
        <v>288.22422456576476</v>
      </c>
      <c r="N18" s="61">
        <v>251.20907457339783</v>
      </c>
      <c r="O18" s="89">
        <v>319.35636649925692</v>
      </c>
    </row>
    <row r="19" spans="1:31" ht="7.5" customHeight="1" x14ac:dyDescent="0.2">
      <c r="A19" s="76">
        <v>2006</v>
      </c>
      <c r="B19" s="88">
        <v>47.05</v>
      </c>
      <c r="C19" s="88">
        <v>56.380297070611242</v>
      </c>
      <c r="D19" s="80">
        <v>209.09</v>
      </c>
      <c r="E19" s="80">
        <v>316.72004816207669</v>
      </c>
      <c r="F19" s="61">
        <v>317.28100000000001</v>
      </c>
      <c r="G19" s="61">
        <v>389.22500000000002</v>
      </c>
      <c r="H19" s="61">
        <v>178.1660940220489</v>
      </c>
      <c r="I19" s="61">
        <v>218.56579569906381</v>
      </c>
      <c r="J19" s="61">
        <v>337.2</v>
      </c>
      <c r="K19" s="61">
        <v>413.66099487770913</v>
      </c>
      <c r="L19" s="61">
        <v>225.3</v>
      </c>
      <c r="M19" s="61">
        <v>276.38737291206377</v>
      </c>
      <c r="N19" s="61">
        <v>252.18154385010448</v>
      </c>
      <c r="O19" s="89">
        <v>309.36437816972381</v>
      </c>
    </row>
    <row r="20" spans="1:31" ht="7.5" customHeight="1" x14ac:dyDescent="0.2">
      <c r="A20" s="76">
        <v>2007</v>
      </c>
      <c r="B20" s="88">
        <v>48.88</v>
      </c>
      <c r="C20" s="88">
        <v>56.451175814723889</v>
      </c>
      <c r="D20" s="80">
        <v>219.15</v>
      </c>
      <c r="E20" s="80">
        <v>319.93210984610192</v>
      </c>
      <c r="F20" s="61">
        <v>332.19400000000002</v>
      </c>
      <c r="G20" s="61">
        <v>391.971</v>
      </c>
      <c r="H20" s="61">
        <v>188.23028050498993</v>
      </c>
      <c r="I20" s="61">
        <v>222.10167423207889</v>
      </c>
      <c r="J20" s="61">
        <v>367.5</v>
      </c>
      <c r="K20" s="61">
        <v>433.63014451008087</v>
      </c>
      <c r="L20" s="61">
        <v>227.5</v>
      </c>
      <c r="M20" s="61">
        <v>268.43770850624054</v>
      </c>
      <c r="N20" s="61">
        <v>259.96541121794803</v>
      </c>
      <c r="O20" s="89">
        <v>306.74513968452078</v>
      </c>
    </row>
    <row r="21" spans="1:31" ht="7.5" customHeight="1" x14ac:dyDescent="0.2">
      <c r="A21" s="76">
        <v>2008</v>
      </c>
      <c r="B21" s="88">
        <v>50.84</v>
      </c>
      <c r="C21" s="88">
        <v>55.116670180396532</v>
      </c>
      <c r="D21" s="80">
        <v>232.03</v>
      </c>
      <c r="E21" s="80">
        <v>317.97730957656802</v>
      </c>
      <c r="F21" s="61">
        <v>352.23899999999998</v>
      </c>
      <c r="G21" s="61">
        <v>395.36099999999999</v>
      </c>
      <c r="H21" s="61">
        <v>198.18715754253856</v>
      </c>
      <c r="I21" s="61">
        <v>222.44975199234344</v>
      </c>
      <c r="J21" s="61">
        <v>372.95333333333332</v>
      </c>
      <c r="K21" s="61">
        <v>418.61104384922749</v>
      </c>
      <c r="L21" s="61">
        <v>101.63666666666667</v>
      </c>
      <c r="M21" s="61">
        <v>114.07923545400493</v>
      </c>
      <c r="N21" s="89">
        <v>126.59504672265784</v>
      </c>
      <c r="O21" s="89">
        <v>142.09307148717497</v>
      </c>
    </row>
    <row r="22" spans="1:31" ht="7.5" customHeight="1" x14ac:dyDescent="0.2">
      <c r="A22" s="76">
        <v>2009</v>
      </c>
      <c r="B22" s="88">
        <v>53.19</v>
      </c>
      <c r="C22" s="88">
        <v>55.674792805018278</v>
      </c>
      <c r="D22" s="80">
        <v>238.95</v>
      </c>
      <c r="E22" s="80">
        <v>316.16239593267125</v>
      </c>
      <c r="F22" s="61">
        <v>367.964</v>
      </c>
      <c r="G22" s="61">
        <v>392.233</v>
      </c>
      <c r="H22" s="61">
        <v>209.54875901998352</v>
      </c>
      <c r="I22" s="61">
        <v>223.36952501048208</v>
      </c>
      <c r="J22" s="61">
        <v>392.89000000000004</v>
      </c>
      <c r="K22" s="61">
        <v>418.80291214748598</v>
      </c>
      <c r="L22" s="61">
        <v>104.72333333333333</v>
      </c>
      <c r="M22" s="61">
        <v>111.63032138713605</v>
      </c>
      <c r="N22" s="89">
        <v>131.60544808984307</v>
      </c>
      <c r="O22" s="89">
        <v>140.28543590954482</v>
      </c>
    </row>
    <row r="23" spans="1:31" ht="7.5" customHeight="1" x14ac:dyDescent="0.2">
      <c r="A23" s="76">
        <v>2010</v>
      </c>
      <c r="B23" s="88">
        <v>55.77</v>
      </c>
      <c r="C23" s="88">
        <v>55.914207164042629</v>
      </c>
      <c r="D23" s="80">
        <v>249.29</v>
      </c>
      <c r="E23" s="80">
        <v>315.9373305715705</v>
      </c>
      <c r="F23" s="61">
        <v>380.52</v>
      </c>
      <c r="G23" s="61">
        <v>389.42899999999997</v>
      </c>
      <c r="H23" s="61">
        <v>218.98332775676775</v>
      </c>
      <c r="I23" s="61">
        <v>224.11052842610007</v>
      </c>
      <c r="J23" s="61">
        <v>407.09333333333331</v>
      </c>
      <c r="K23" s="61">
        <v>416.62505149546189</v>
      </c>
      <c r="L23" s="61">
        <v>112.55666666666667</v>
      </c>
      <c r="M23" s="61">
        <v>115.19207809713794</v>
      </c>
      <c r="N23" s="89">
        <v>141.32925685887801</v>
      </c>
      <c r="O23" s="89">
        <v>144.63835217962813</v>
      </c>
    </row>
    <row r="24" spans="1:31" ht="7.5" customHeight="1" x14ac:dyDescent="0.2">
      <c r="A24" s="76">
        <v>2011</v>
      </c>
      <c r="B24" s="88">
        <v>58.06</v>
      </c>
      <c r="C24" s="88">
        <v>56.06899015943835</v>
      </c>
      <c r="D24" s="80">
        <v>260.54000000000002</v>
      </c>
      <c r="E24" s="80">
        <v>318.04946663962687</v>
      </c>
      <c r="F24" s="61">
        <v>394.428</v>
      </c>
      <c r="G24" s="61">
        <v>390.36200000000002</v>
      </c>
      <c r="H24" s="61">
        <v>228.38994148908557</v>
      </c>
      <c r="I24" s="61">
        <v>226.03555514667778</v>
      </c>
      <c r="J24" s="61">
        <v>431.26666666666671</v>
      </c>
      <c r="K24" s="61">
        <v>426.82097057399648</v>
      </c>
      <c r="L24" s="61">
        <v>118.76333333333334</v>
      </c>
      <c r="M24" s="61">
        <v>117.53906601160085</v>
      </c>
      <c r="N24" s="89">
        <v>150.49753531366542</v>
      </c>
      <c r="O24" s="89">
        <v>148.94613717322531</v>
      </c>
    </row>
    <row r="25" spans="1:31" ht="7.5" customHeight="1" x14ac:dyDescent="0.2">
      <c r="A25" s="76">
        <v>2012</v>
      </c>
      <c r="B25" s="88">
        <v>60.75</v>
      </c>
      <c r="C25" s="88">
        <v>56.645469294892116</v>
      </c>
      <c r="D25" s="80">
        <v>270.91000000000003</v>
      </c>
      <c r="E25" s="80">
        <v>319.31439195867449</v>
      </c>
      <c r="F25" s="61">
        <v>411.03</v>
      </c>
      <c r="G25" s="61">
        <v>390.72800000000001</v>
      </c>
      <c r="H25" s="61">
        <v>238.7080745537146</v>
      </c>
      <c r="I25" s="61">
        <v>226.9176598647995</v>
      </c>
      <c r="J25" s="61">
        <v>463.36333333333334</v>
      </c>
      <c r="K25" s="61">
        <v>440.47653940940347</v>
      </c>
      <c r="L25" s="61">
        <v>125.89666666666666</v>
      </c>
      <c r="M25" s="61">
        <v>119.67828282308169</v>
      </c>
      <c r="N25" s="89">
        <v>161.21209746406797</v>
      </c>
      <c r="O25" s="89">
        <v>153.2493870222161</v>
      </c>
      <c r="Q25" s="134"/>
      <c r="R25" s="134"/>
      <c r="S25" s="134"/>
      <c r="T25" s="134"/>
      <c r="U25" s="134"/>
      <c r="V25" s="134"/>
      <c r="W25" s="134"/>
      <c r="X25" s="134"/>
      <c r="Y25" s="134"/>
      <c r="Z25" s="134"/>
      <c r="AA25" s="134"/>
      <c r="AB25" s="134"/>
      <c r="AC25" s="134"/>
      <c r="AD25" s="134"/>
      <c r="AE25" s="134"/>
    </row>
    <row r="26" spans="1:31" ht="7.5" customHeight="1" x14ac:dyDescent="0.2">
      <c r="A26" s="76">
        <v>2013</v>
      </c>
      <c r="B26" s="88">
        <v>63.12</v>
      </c>
      <c r="C26" s="88">
        <v>56.60580406786957</v>
      </c>
      <c r="D26" s="80">
        <v>281.66000000000003</v>
      </c>
      <c r="E26" s="80">
        <v>319.29616960218101</v>
      </c>
      <c r="F26" s="61">
        <v>427.34199999999998</v>
      </c>
      <c r="G26" s="61">
        <v>391.33800000000002</v>
      </c>
      <c r="H26" s="61">
        <v>248.12614063577863</v>
      </c>
      <c r="I26" s="61">
        <v>227.22153243062837</v>
      </c>
      <c r="J26" s="61">
        <v>486.79333333333329</v>
      </c>
      <c r="K26" s="61">
        <v>445.78110059439842</v>
      </c>
      <c r="L26" s="61">
        <v>132.09333333333333</v>
      </c>
      <c r="M26" s="61">
        <v>120.9644986534657</v>
      </c>
      <c r="N26" s="89">
        <v>170.00345644394906</v>
      </c>
      <c r="O26" s="89">
        <v>155.68070211541277</v>
      </c>
    </row>
    <row r="27" spans="1:31" ht="7.5" customHeight="1" x14ac:dyDescent="0.2">
      <c r="A27" s="76">
        <v>2014</v>
      </c>
      <c r="B27" s="88">
        <v>65.58</v>
      </c>
      <c r="C27" s="88">
        <v>56.505742768764165</v>
      </c>
      <c r="D27" s="80">
        <v>294.7</v>
      </c>
      <c r="E27" s="80">
        <v>320.97844716911226</v>
      </c>
      <c r="F27" s="79">
        <v>446.48099999999999</v>
      </c>
      <c r="G27" s="79">
        <v>393.06900000000002</v>
      </c>
      <c r="H27" s="61">
        <v>258.45922339228849</v>
      </c>
      <c r="I27" s="61">
        <v>227.54015673456843</v>
      </c>
      <c r="J27" s="61">
        <v>501.68127646333329</v>
      </c>
      <c r="K27" s="61">
        <v>441.66587684337031</v>
      </c>
      <c r="L27" s="61">
        <v>141.3650139733333</v>
      </c>
      <c r="M27" s="61">
        <v>124.45372347092341</v>
      </c>
      <c r="N27" s="89">
        <v>179.94274034693811</v>
      </c>
      <c r="O27" s="89">
        <v>158.41645268724304</v>
      </c>
    </row>
    <row r="28" spans="1:31" ht="7.5" customHeight="1" x14ac:dyDescent="0.2">
      <c r="A28" s="76">
        <v>2015</v>
      </c>
      <c r="B28" s="88">
        <v>70.099999999999994</v>
      </c>
      <c r="C28" s="88">
        <v>59.140147808186818</v>
      </c>
      <c r="D28" s="80">
        <v>306.69</v>
      </c>
      <c r="E28" s="80">
        <v>327.06838254648534</v>
      </c>
      <c r="F28" s="79">
        <v>462.202</v>
      </c>
      <c r="G28" s="79">
        <v>396.13200000000001</v>
      </c>
      <c r="H28" s="61">
        <v>267.63879658859821</v>
      </c>
      <c r="I28" s="61">
        <v>229.38082718419989</v>
      </c>
      <c r="J28" s="61">
        <v>529.13800000000003</v>
      </c>
      <c r="K28" s="61">
        <v>453.5</v>
      </c>
      <c r="L28" s="61">
        <v>151.22200000000001</v>
      </c>
      <c r="M28" s="61">
        <v>129.60599999999999</v>
      </c>
      <c r="N28" s="89">
        <v>191.31100000000001</v>
      </c>
      <c r="O28" s="89">
        <v>163.964</v>
      </c>
    </row>
    <row r="29" spans="1:31" ht="7.5" customHeight="1" x14ac:dyDescent="0.2">
      <c r="A29" s="77">
        <v>2016</v>
      </c>
      <c r="B29" s="11">
        <v>73.040000000000006</v>
      </c>
      <c r="C29" s="11">
        <v>59.617189731869566</v>
      </c>
      <c r="D29" s="11">
        <v>318.64999999999998</v>
      </c>
      <c r="E29" s="11">
        <v>328.77532710280371</v>
      </c>
      <c r="F29" s="141">
        <v>484.83100000000002</v>
      </c>
      <c r="G29" s="141">
        <v>404.12299999999999</v>
      </c>
      <c r="H29" s="141">
        <v>276.83784004619736</v>
      </c>
      <c r="I29" s="141">
        <v>230.75377323888614</v>
      </c>
      <c r="J29" s="141">
        <v>558.6885077112122</v>
      </c>
      <c r="K29" s="141">
        <v>465.68597380997721</v>
      </c>
      <c r="L29" s="141">
        <v>146.10025921615224</v>
      </c>
      <c r="M29" s="141">
        <v>121.7795615050174</v>
      </c>
      <c r="N29" s="142">
        <v>195.97590520295836</v>
      </c>
      <c r="O29" s="142">
        <v>163.35261777911077</v>
      </c>
    </row>
    <row r="30" spans="1:31" ht="9" customHeight="1" x14ac:dyDescent="0.2">
      <c r="A30" s="78">
        <v>2017</v>
      </c>
      <c r="B30" s="16">
        <v>80.040000000000006</v>
      </c>
      <c r="C30" s="16">
        <v>63.318777292576421</v>
      </c>
      <c r="D30" s="16">
        <v>334.21</v>
      </c>
      <c r="E30" s="16">
        <v>334.21</v>
      </c>
      <c r="F30" s="143">
        <v>500.22800000000001</v>
      </c>
      <c r="G30" s="143">
        <v>397.66699999999997</v>
      </c>
      <c r="H30" s="143">
        <v>284.4282581584838</v>
      </c>
      <c r="I30" s="143">
        <v>226.1123104955166</v>
      </c>
      <c r="J30" s="143">
        <v>587.92966265382972</v>
      </c>
      <c r="K30" s="143">
        <v>467.38734934268882</v>
      </c>
      <c r="L30" s="143">
        <v>152.03012777677407</v>
      </c>
      <c r="M30" s="143">
        <v>120.85962480796741</v>
      </c>
      <c r="N30" s="144">
        <v>206.01128679155738</v>
      </c>
      <c r="O30" s="144">
        <v>163.77310992195314</v>
      </c>
    </row>
    <row r="31" spans="1:31" s="26" customFormat="1" ht="9" customHeight="1" x14ac:dyDescent="0.2">
      <c r="A31" s="82" t="s">
        <v>43</v>
      </c>
      <c r="B31" s="83"/>
      <c r="C31" s="84"/>
      <c r="D31" s="85"/>
      <c r="E31" s="85"/>
      <c r="F31" s="85"/>
      <c r="G31" s="85"/>
      <c r="H31" s="85"/>
      <c r="I31" s="85"/>
      <c r="J31" s="85"/>
      <c r="K31" s="85"/>
      <c r="L31" s="85"/>
      <c r="M31" s="85"/>
      <c r="N31" s="85"/>
      <c r="O31" s="85"/>
    </row>
    <row r="32" spans="1:31" s="26" customFormat="1" ht="16.5" customHeight="1" x14ac:dyDescent="0.2">
      <c r="A32" s="137" t="s">
        <v>45</v>
      </c>
      <c r="B32" s="138"/>
      <c r="C32" s="138"/>
      <c r="D32" s="138"/>
      <c r="E32" s="138"/>
      <c r="F32" s="138"/>
      <c r="G32" s="138"/>
      <c r="H32" s="138"/>
      <c r="I32" s="138"/>
      <c r="J32" s="138"/>
      <c r="K32" s="138"/>
      <c r="L32" s="138"/>
      <c r="M32" s="138"/>
      <c r="N32" s="138"/>
      <c r="O32" s="138"/>
    </row>
    <row r="33" spans="1:17" s="26" customFormat="1" ht="33" customHeight="1" x14ac:dyDescent="0.2">
      <c r="A33" s="139" t="s">
        <v>44</v>
      </c>
      <c r="B33" s="138"/>
      <c r="C33" s="138"/>
      <c r="D33" s="138"/>
      <c r="E33" s="138"/>
      <c r="F33" s="138"/>
      <c r="G33" s="138"/>
      <c r="H33" s="138"/>
      <c r="I33" s="138"/>
      <c r="J33" s="138"/>
      <c r="K33" s="138"/>
      <c r="L33" s="138"/>
      <c r="M33" s="138"/>
      <c r="N33" s="138"/>
      <c r="O33" s="138"/>
      <c r="P33" s="28"/>
      <c r="Q33" s="28"/>
    </row>
    <row r="34" spans="1:17" s="26" customFormat="1" ht="25.5" customHeight="1" x14ac:dyDescent="0.2">
      <c r="A34" s="137" t="s">
        <v>49</v>
      </c>
      <c r="B34" s="140"/>
      <c r="C34" s="140"/>
      <c r="D34" s="140"/>
      <c r="E34" s="140"/>
      <c r="F34" s="140"/>
      <c r="G34" s="140"/>
      <c r="H34" s="140"/>
      <c r="I34" s="140"/>
      <c r="J34" s="140"/>
      <c r="K34" s="140"/>
      <c r="L34" s="140"/>
      <c r="M34" s="140"/>
      <c r="N34" s="140"/>
      <c r="O34" s="140"/>
    </row>
    <row r="35" spans="1:17" s="31" customFormat="1" ht="16.5" customHeight="1" x14ac:dyDescent="0.2">
      <c r="A35" s="137" t="s">
        <v>50</v>
      </c>
      <c r="B35" s="140"/>
      <c r="C35" s="140"/>
      <c r="D35" s="140"/>
      <c r="E35" s="140"/>
      <c r="F35" s="140"/>
      <c r="G35" s="140"/>
      <c r="H35" s="140"/>
      <c r="I35" s="140"/>
      <c r="J35" s="140"/>
      <c r="K35" s="140"/>
      <c r="L35" s="140"/>
      <c r="M35" s="140"/>
      <c r="N35" s="140"/>
      <c r="O35" s="140"/>
    </row>
    <row r="36" spans="1:17" s="31" customFormat="1" ht="16.5" customHeight="1" x14ac:dyDescent="0.2">
      <c r="A36" s="137" t="s">
        <v>51</v>
      </c>
      <c r="B36" s="140"/>
      <c r="C36" s="140"/>
      <c r="D36" s="140"/>
      <c r="E36" s="140"/>
      <c r="F36" s="140"/>
      <c r="G36" s="140"/>
      <c r="H36" s="140"/>
      <c r="I36" s="140"/>
      <c r="J36" s="140"/>
      <c r="K36" s="140"/>
      <c r="L36" s="140"/>
      <c r="M36" s="140"/>
      <c r="N36" s="140"/>
      <c r="O36" s="140"/>
    </row>
    <row r="37" spans="1:17" s="31" customFormat="1" ht="9" customHeight="1" x14ac:dyDescent="0.2">
      <c r="A37" s="82" t="s">
        <v>52</v>
      </c>
      <c r="B37" s="82"/>
      <c r="C37" s="82"/>
      <c r="D37" s="82"/>
      <c r="E37" s="82"/>
      <c r="F37" s="82"/>
      <c r="G37" s="82"/>
      <c r="H37" s="82"/>
      <c r="I37" s="82"/>
      <c r="J37" s="82"/>
      <c r="K37" s="82"/>
      <c r="L37" s="82"/>
      <c r="M37" s="82"/>
      <c r="N37" s="82"/>
      <c r="O37" s="82"/>
    </row>
    <row r="38" spans="1:17" s="31" customFormat="1" ht="16.5" customHeight="1" x14ac:dyDescent="0.2">
      <c r="A38" s="135" t="s">
        <v>46</v>
      </c>
      <c r="B38" s="136"/>
      <c r="C38" s="136"/>
      <c r="D38" s="136"/>
      <c r="E38" s="136"/>
      <c r="F38" s="136"/>
      <c r="G38" s="136"/>
      <c r="H38" s="136"/>
      <c r="I38" s="136"/>
      <c r="J38" s="136"/>
      <c r="K38" s="136"/>
      <c r="L38" s="136"/>
      <c r="M38" s="136"/>
      <c r="N38" s="136"/>
      <c r="O38" s="136"/>
    </row>
    <row r="39" spans="1:17" s="26" customFormat="1" ht="9" customHeight="1" x14ac:dyDescent="0.2">
      <c r="A39" s="86" t="s">
        <v>47</v>
      </c>
      <c r="B39" s="82"/>
      <c r="C39" s="82"/>
      <c r="D39" s="82"/>
      <c r="E39" s="82"/>
      <c r="F39" s="82"/>
      <c r="G39" s="82"/>
      <c r="H39" s="82"/>
      <c r="I39" s="82"/>
      <c r="J39" s="82"/>
      <c r="K39" s="82"/>
      <c r="L39" s="82"/>
      <c r="M39" s="82"/>
      <c r="N39" s="82"/>
      <c r="O39" s="82"/>
    </row>
    <row r="40" spans="1:17" s="26" customFormat="1" ht="9" customHeight="1" x14ac:dyDescent="0.2">
      <c r="A40" s="84" t="s">
        <v>48</v>
      </c>
      <c r="B40" s="82"/>
      <c r="C40" s="82"/>
      <c r="D40" s="82"/>
      <c r="E40" s="82"/>
      <c r="F40" s="82"/>
      <c r="G40" s="82"/>
      <c r="H40" s="82"/>
      <c r="I40" s="82"/>
      <c r="J40" s="82"/>
      <c r="K40" s="82"/>
      <c r="L40" s="82"/>
      <c r="M40" s="82"/>
      <c r="N40" s="82"/>
      <c r="O40" s="82"/>
    </row>
    <row r="41" spans="1:17" s="26" customFormat="1" ht="9" customHeight="1" x14ac:dyDescent="0.2">
      <c r="A41" s="82" t="s">
        <v>29</v>
      </c>
      <c r="B41" s="82"/>
      <c r="C41" s="82"/>
      <c r="D41" s="82"/>
      <c r="E41" s="82"/>
      <c r="F41" s="82"/>
      <c r="G41" s="82"/>
      <c r="H41" s="82"/>
      <c r="I41" s="82"/>
      <c r="J41" s="82"/>
      <c r="K41" s="82"/>
      <c r="L41" s="82"/>
      <c r="M41" s="82"/>
      <c r="N41" s="82"/>
      <c r="O41" s="87"/>
    </row>
    <row r="42" spans="1:17" s="71" customFormat="1" ht="8.25" x14ac:dyDescent="0.15">
      <c r="A42" s="19"/>
      <c r="B42" s="19"/>
      <c r="C42" s="19"/>
      <c r="D42" s="19"/>
      <c r="E42" s="19"/>
      <c r="F42" s="19"/>
      <c r="G42" s="72"/>
      <c r="H42" s="72"/>
      <c r="I42" s="19"/>
      <c r="J42" s="19"/>
      <c r="K42" s="19"/>
      <c r="L42" s="19"/>
      <c r="M42" s="19"/>
      <c r="N42" s="19"/>
      <c r="O42" s="36" t="s">
        <v>8</v>
      </c>
    </row>
    <row r="43" spans="1:17" s="71" customFormat="1" ht="8.25" x14ac:dyDescent="0.15">
      <c r="A43" s="72"/>
      <c r="B43" s="19"/>
      <c r="C43" s="19"/>
      <c r="D43" s="19"/>
      <c r="E43" s="19"/>
      <c r="F43" s="19"/>
      <c r="G43" s="72"/>
      <c r="H43" s="72"/>
      <c r="I43" s="19"/>
      <c r="J43" s="19"/>
      <c r="K43" s="73"/>
      <c r="L43" s="73"/>
      <c r="M43" s="73"/>
      <c r="N43" s="73"/>
      <c r="O43" s="36" t="s">
        <v>5</v>
      </c>
    </row>
  </sheetData>
  <mergeCells count="16">
    <mergeCell ref="Q25:AE25"/>
    <mergeCell ref="A38:O38"/>
    <mergeCell ref="A35:O35"/>
    <mergeCell ref="A36:O36"/>
    <mergeCell ref="A32:O32"/>
    <mergeCell ref="A33:O33"/>
    <mergeCell ref="A34:O34"/>
    <mergeCell ref="B3:C5"/>
    <mergeCell ref="D3:E5"/>
    <mergeCell ref="F3:G5"/>
    <mergeCell ref="A3:A6"/>
    <mergeCell ref="N3:O5"/>
    <mergeCell ref="J5:K5"/>
    <mergeCell ref="L5:M5"/>
    <mergeCell ref="H3:I5"/>
    <mergeCell ref="J3:M4"/>
  </mergeCells>
  <hyperlinks>
    <hyperlink ref="O42" r:id="rId1"/>
    <hyperlink ref="O43" r:id="rId2"/>
  </hyperlinks>
  <pageMargins left="0.78740157480314965" right="1.5748031496062993" top="0.98425196850393704" bottom="0.98425196850393704" header="0" footer="0"/>
  <pageSetup orientation="landscape"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P451 (2)</vt:lpstr>
      <vt:lpstr>M04_501</vt:lpstr>
      <vt:lpstr>' P451 (2)'!Área_de_impresión</vt:lpstr>
      <vt:lpstr>M04_501!Área_de_impresión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Albina Edith Gonzalez Mareles</cp:lastModifiedBy>
  <cp:lastPrinted>2017-08-25T18:19:30Z</cp:lastPrinted>
  <dcterms:created xsi:type="dcterms:W3CDTF">2000-12-12T17:17:16Z</dcterms:created>
  <dcterms:modified xsi:type="dcterms:W3CDTF">2017-08-26T08:22:10Z</dcterms:modified>
</cp:coreProperties>
</file>