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02_MIGRACION\01. TEMATICA NUEVA\02. GOBIERNO\01_QUINTO INFORME 2017\00. TEMÁTICA NUEVA\02. ESTADISTICO\3.11_VERSION FINAL CSV DATOS ABIERTOS\"/>
    </mc:Choice>
  </mc:AlternateContent>
  <bookViews>
    <workbookView xWindow="-12" yWindow="5952" windowWidth="17400" windowHeight="6000" tabRatio="850"/>
  </bookViews>
  <sheets>
    <sheet name="M02_526A_526B" sheetId="486" r:id="rId1"/>
  </sheets>
  <definedNames>
    <definedName name="_Fill" hidden="1">#REF!</definedName>
    <definedName name="A_impresión_IM">#REF!</definedName>
    <definedName name="_xlnm.Print_Area" localSheetId="0">M02_526A_526B!$A$1:$L$18</definedName>
    <definedName name="DIFERENCIAS">#N/A</definedName>
    <definedName name="VARIABLES">#N/A</definedName>
  </definedNames>
  <calcPr calcId="152511"/>
</workbook>
</file>

<file path=xl/calcChain.xml><?xml version="1.0" encoding="utf-8"?>
<calcChain xmlns="http://schemas.openxmlformats.org/spreadsheetml/2006/main">
  <c r="L12" i="486" l="1"/>
  <c r="K12" i="486"/>
  <c r="B12" i="486"/>
  <c r="J6" i="486"/>
  <c r="J12" i="486" s="1"/>
  <c r="I6" i="486"/>
  <c r="I12" i="486" s="1"/>
  <c r="H6" i="486"/>
  <c r="H12" i="486" s="1"/>
  <c r="G6" i="486"/>
  <c r="G12" i="486" s="1"/>
  <c r="F6" i="486"/>
  <c r="F12" i="486" s="1"/>
  <c r="E6" i="486"/>
  <c r="E12" i="486" s="1"/>
  <c r="D6" i="486"/>
  <c r="D12" i="486" s="1"/>
  <c r="C6" i="486"/>
  <c r="C12" i="486" s="1"/>
  <c r="B6" i="486"/>
</calcChain>
</file>

<file path=xl/sharedStrings.xml><?xml version="1.0" encoding="utf-8"?>
<sst xmlns="http://schemas.openxmlformats.org/spreadsheetml/2006/main" count="19" uniqueCount="19">
  <si>
    <t>Información a medios masivos</t>
  </si>
  <si>
    <t>PORCENTAJE DE PIB CON BASE 2008=100</t>
  </si>
  <si>
    <t>Concepto</t>
  </si>
  <si>
    <t>Gasto y producto interno bruto de transporte, correos, almacenamiento e información en medios masivos</t>
  </si>
  <si>
    <t>Transporte, correos y almacenamiento</t>
  </si>
  <si>
    <t>p/ Cifras preliminares a partir del año que se indica.</t>
  </si>
  <si>
    <t>Gasto público federal programable en comunicaciones y transportes/PIB de comunicaciones y transportes</t>
  </si>
  <si>
    <t xml:space="preserve">2013 </t>
  </si>
  <si>
    <t>PIB de comunicaciones y transportes / PIB Total</t>
  </si>
  <si>
    <r>
      <t xml:space="preserve">PIB de comunicaciones /PIB total </t>
    </r>
    <r>
      <rPr>
        <vertAlign val="superscript"/>
        <sz val="6.5"/>
        <rFont val="Soberana Sans Light"/>
        <family val="3"/>
      </rPr>
      <t>3/</t>
    </r>
  </si>
  <si>
    <t>http://www.beta.inegi.org.mx/temas/pib/</t>
  </si>
  <si>
    <t xml:space="preserve">Fuente: Secretaría de Hacienda y Crédito Público. Instituto Nacional de Estadística y Geografía. </t>
  </si>
  <si>
    <t>1/ De 1998 a 2015 se refiere a la clasificación Funcional con datos definitivos de la Cuenta de la Hacienda Pública Federal (CHPF).  Para 2017 cifras correspondientes a PEF.</t>
  </si>
  <si>
    <t>3/ Corresponde al valor agregado bruto, a precios básicos de transporte, correos, almacenamiento e información en medios masivos. Si al valor agregado bruto total, a precios básicos, se adiciona el monto neto total de impuestos, menos subsidios a los productos, se obtiene el producto interno bruto total a precios de mercado. Las relaciones de PIB fueron calculadas con base en la información a precios constantes de 2008, la cual considera la reclasificación de actividades económicas establecidas en el Sistema de Clasificación Industrial de América del Norte (SCIAN) 2007.</t>
  </si>
  <si>
    <r>
      <t xml:space="preserve">2014 </t>
    </r>
    <r>
      <rPr>
        <vertAlign val="superscript"/>
        <sz val="6"/>
        <rFont val="Soberana Sans Light"/>
        <family val="3"/>
      </rPr>
      <t>p/</t>
    </r>
  </si>
  <si>
    <r>
      <t xml:space="preserve">Gasto público federal programable en comunicaciones y transportes (Millones de pesos) </t>
    </r>
    <r>
      <rPr>
        <vertAlign val="superscript"/>
        <sz val="5.5"/>
        <rFont val="Soberana Sans Light"/>
        <family val="3"/>
      </rPr>
      <t>1/</t>
    </r>
    <r>
      <rPr>
        <sz val="5.5"/>
        <rFont val="Soberana Sans Light"/>
        <family val="3"/>
      </rPr>
      <t xml:space="preserve"> </t>
    </r>
  </si>
  <si>
    <r>
      <t xml:space="preserve">Producto interno bruto de transporte, correos, almacenamiento e información en medios masivos (Millones de pesos de 2008) </t>
    </r>
    <r>
      <rPr>
        <vertAlign val="superscript"/>
        <sz val="5.5"/>
        <rFont val="Soberana Sans Light"/>
        <family val="3"/>
      </rPr>
      <t>2/</t>
    </r>
    <r>
      <rPr>
        <sz val="5.5"/>
        <rFont val="Soberana Sans Light"/>
        <family val="3"/>
      </rPr>
      <t xml:space="preserve"> </t>
    </r>
  </si>
  <si>
    <t>(Concluye)</t>
  </si>
  <si>
    <t>2/ Serie elaborada por el Instituto Nacional de Estadística y Geografía con datos del Sistema de Cuentas Nacionales de México; Cuentas de Bienes y Servicios, para el periodo 1996-2015. A partir de 2016 corresponde al cálculo del PIB trimestral. Los datos de 2017 corresponden al primer semestre del año. Cabe señalar que derivado de la aplicación de la Técnica Denton para la alineación de los cálculos de corto plazo con los anuales, puede ocasionar modificaciones a las cifras en todo el periodo. La suma de los parciales puede no coincidir con el total, debido al redondeo de las cifras.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</si>
</sst>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
    <numFmt numFmtId="166" formatCode="#,##0_);\-\ #,##0_)"/>
    <numFmt numFmtId="167" formatCode="#\ ##0.0"/>
    <numFmt numFmtId="168" formatCode="#\ ###\ ##0.0"/>
    <numFmt numFmtId="169" formatCode="###\ ##0.0"/>
  </numFmts>
  <fonts count="11" x14ac:knownFonts="1">
    <font>
      <sz val="10"/>
      <name val="Arial"/>
    </font>
    <font>
      <sz val="10"/>
      <name val="Arial"/>
      <family val="2"/>
    </font>
    <font>
      <b/>
      <sz val="8.5"/>
      <name val="Soberana Sans Light"/>
      <family val="3"/>
    </font>
    <font>
      <sz val="6"/>
      <name val="Soberana Sans Light"/>
      <family val="3"/>
    </font>
    <font>
      <sz val="5.5"/>
      <name val="Soberana Sans Light"/>
      <family val="3"/>
    </font>
    <font>
      <sz val="4.5"/>
      <name val="Soberana Sans Light"/>
      <family val="3"/>
    </font>
    <font>
      <vertAlign val="superscript"/>
      <sz val="5.5"/>
      <name val="Soberana Sans Light"/>
      <family val="3"/>
    </font>
    <font>
      <vertAlign val="superscript"/>
      <sz val="6.5"/>
      <name val="Soberana Sans Light"/>
      <family val="3"/>
    </font>
    <font>
      <vertAlign val="superscript"/>
      <sz val="6"/>
      <name val="Soberana Sans Light"/>
      <family val="3"/>
    </font>
    <font>
      <u/>
      <sz val="10"/>
      <color theme="10"/>
      <name val="Arial"/>
      <family val="2"/>
    </font>
    <font>
      <sz val="5.5"/>
      <color rgb="FFFF0000"/>
      <name val="Soberana Sans Light"/>
      <family val="3"/>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9">
    <border>
      <left/>
      <right/>
      <top/>
      <bottom/>
      <diagonal/>
    </border>
    <border>
      <left/>
      <right style="thin">
        <color indexed="23"/>
      </right>
      <top/>
      <bottom/>
      <diagonal/>
    </border>
    <border>
      <left/>
      <right style="thin">
        <color rgb="FF808080"/>
      </right>
      <top/>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diagonal/>
    </border>
    <border>
      <left style="thin">
        <color indexed="23"/>
      </left>
      <right style="thin">
        <color indexed="23"/>
      </right>
      <top style="thin">
        <color indexed="23"/>
      </top>
      <bottom style="thin">
        <color theme="0" tint="-0.499984740745262"/>
      </bottom>
      <diagonal/>
    </border>
  </borders>
  <cellStyleXfs count="4">
    <xf numFmtId="0" fontId="0" fillId="0" borderId="0"/>
    <xf numFmtId="164" fontId="1" fillId="0" borderId="0" applyFont="0" applyFill="0" applyBorder="0" applyAlignment="0" applyProtection="0"/>
    <xf numFmtId="0" fontId="1" fillId="0" borderId="0"/>
    <xf numFmtId="0" fontId="9" fillId="0" borderId="0" applyNumberFormat="0" applyFill="0" applyBorder="0" applyAlignment="0" applyProtection="0"/>
  </cellStyleXfs>
  <cellXfs count="46">
    <xf numFmtId="0" fontId="0" fillId="0" borderId="0" xfId="0"/>
    <xf numFmtId="0" fontId="0" fillId="0" borderId="0" xfId="0" applyAlignment="1">
      <alignment horizontal="center"/>
    </xf>
    <xf numFmtId="0" fontId="4" fillId="0" borderId="0" xfId="0" applyFont="1" applyAlignment="1">
      <alignment vertical="center"/>
    </xf>
    <xf numFmtId="0" fontId="4" fillId="0" borderId="0" xfId="0" applyFont="1" applyAlignment="1">
      <alignment wrapTex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0" fontId="0" fillId="0" borderId="0" xfId="0" applyAlignment="1"/>
    <xf numFmtId="0" fontId="4" fillId="3" borderId="5" xfId="0" applyNumberFormat="1" applyFont="1" applyFill="1" applyBorder="1" applyAlignment="1">
      <alignment vertical="center" wrapText="1" readingOrder="1"/>
    </xf>
    <xf numFmtId="0" fontId="4" fillId="3" borderId="4" xfId="0" applyNumberFormat="1" applyFont="1" applyFill="1" applyBorder="1" applyAlignment="1">
      <alignment vertical="center" wrapText="1" readingOrder="1"/>
    </xf>
    <xf numFmtId="0" fontId="3" fillId="3" borderId="6" xfId="0" applyFont="1" applyFill="1" applyBorder="1" applyAlignment="1" applyProtection="1">
      <alignment horizontal="centerContinuous" vertical="center" wrapText="1"/>
    </xf>
    <xf numFmtId="0" fontId="4" fillId="3" borderId="5" xfId="0" applyNumberFormat="1" applyFont="1" applyFill="1" applyBorder="1" applyAlignment="1">
      <alignment horizontal="left" vertical="center" wrapText="1" readingOrder="1"/>
    </xf>
    <xf numFmtId="0" fontId="0" fillId="0" borderId="0" xfId="0" applyProtection="1">
      <protection locked="0"/>
    </xf>
    <xf numFmtId="0" fontId="0" fillId="0" borderId="0" xfId="0" applyAlignment="1" applyProtection="1">
      <alignment horizontal="center"/>
      <protection locked="0"/>
    </xf>
    <xf numFmtId="166" fontId="4" fillId="0" borderId="0" xfId="3" applyNumberFormat="1" applyFont="1" applyBorder="1" applyAlignment="1">
      <alignment horizontal="right" vertical="center"/>
    </xf>
    <xf numFmtId="167" fontId="5" fillId="2" borderId="5" xfId="1" applyNumberFormat="1" applyFont="1" applyFill="1" applyBorder="1" applyAlignment="1">
      <alignment horizontal="right" indent="1"/>
    </xf>
    <xf numFmtId="165" fontId="5" fillId="0" borderId="5" xfId="1" applyNumberFormat="1" applyFont="1" applyFill="1" applyBorder="1" applyAlignment="1">
      <alignment horizontal="right" indent="1"/>
    </xf>
    <xf numFmtId="167" fontId="5" fillId="0" borderId="5" xfId="1" applyNumberFormat="1" applyFont="1" applyFill="1" applyBorder="1" applyAlignment="1">
      <alignment horizontal="right" indent="1"/>
    </xf>
    <xf numFmtId="165" fontId="5" fillId="0" borderId="5" xfId="0" applyNumberFormat="1" applyFont="1" applyFill="1" applyBorder="1" applyAlignment="1">
      <alignment horizontal="right" indent="1"/>
    </xf>
    <xf numFmtId="169" fontId="5" fillId="0" borderId="4" xfId="0" applyNumberFormat="1" applyFont="1" applyFill="1" applyBorder="1" applyAlignment="1">
      <alignment horizontal="right" indent="1"/>
    </xf>
    <xf numFmtId="168" fontId="5" fillId="2" borderId="5" xfId="1" applyNumberFormat="1" applyFont="1" applyFill="1" applyBorder="1" applyAlignment="1">
      <alignment horizontal="right" indent="1"/>
    </xf>
    <xf numFmtId="168" fontId="5" fillId="2" borderId="0" xfId="1" applyNumberFormat="1" applyFont="1" applyFill="1" applyBorder="1" applyAlignment="1">
      <alignment horizontal="right" indent="1"/>
    </xf>
    <xf numFmtId="168" fontId="5" fillId="2" borderId="2" xfId="1" applyNumberFormat="1" applyFont="1" applyFill="1" applyBorder="1" applyAlignment="1">
      <alignment horizontal="right" indent="1"/>
    </xf>
    <xf numFmtId="168" fontId="5" fillId="0" borderId="5" xfId="1" applyNumberFormat="1" applyFont="1" applyFill="1" applyBorder="1" applyAlignment="1">
      <alignment horizontal="right" indent="1"/>
    </xf>
    <xf numFmtId="167" fontId="5" fillId="0" borderId="0" xfId="1" applyNumberFormat="1" applyFont="1" applyFill="1" applyBorder="1" applyAlignment="1">
      <alignment horizontal="right" indent="1"/>
    </xf>
    <xf numFmtId="167" fontId="5" fillId="0" borderId="1" xfId="1" applyNumberFormat="1" applyFont="1" applyFill="1" applyBorder="1" applyAlignment="1">
      <alignment horizontal="right" indent="1"/>
    </xf>
    <xf numFmtId="168" fontId="5" fillId="0" borderId="0" xfId="1" applyNumberFormat="1" applyFont="1" applyFill="1" applyBorder="1" applyAlignment="1">
      <alignment horizontal="right" indent="1"/>
    </xf>
    <xf numFmtId="168" fontId="5" fillId="0" borderId="2" xfId="1"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3" xfId="0" applyNumberFormat="1" applyFont="1" applyFill="1" applyBorder="1" applyAlignment="1">
      <alignment horizontal="right" indent="1"/>
    </xf>
    <xf numFmtId="0" fontId="0" fillId="0" borderId="0" xfId="0" applyFill="1" applyAlignment="1">
      <alignment vertical="justify" wrapText="1"/>
    </xf>
    <xf numFmtId="0" fontId="0" fillId="0" borderId="0" xfId="0" applyFill="1"/>
    <xf numFmtId="0" fontId="3" fillId="0" borderId="0" xfId="0" applyFont="1" applyBorder="1" applyAlignment="1" applyProtection="1">
      <alignment horizontal="right" vertical="center" wrapText="1"/>
    </xf>
    <xf numFmtId="0" fontId="3" fillId="3" borderId="8" xfId="0" quotePrefix="1" applyFont="1" applyFill="1" applyBorder="1" applyAlignment="1">
      <alignment horizontal="right" vertical="center" indent="1"/>
    </xf>
    <xf numFmtId="0" fontId="3" fillId="3" borderId="8" xfId="0" quotePrefix="1" applyNumberFormat="1" applyFont="1" applyFill="1" applyBorder="1" applyAlignment="1">
      <alignment horizontal="right" vertical="center" wrapText="1" indent="1"/>
    </xf>
    <xf numFmtId="0" fontId="3" fillId="3" borderId="8" xfId="0" quotePrefix="1" applyFont="1" applyFill="1" applyBorder="1" applyAlignment="1">
      <alignment horizontal="right" vertical="center" wrapText="1" indent="1"/>
    </xf>
    <xf numFmtId="0" fontId="10" fillId="0" borderId="0" xfId="0" applyFont="1" applyFill="1" applyAlignment="1">
      <alignment vertical="center"/>
    </xf>
    <xf numFmtId="0" fontId="4" fillId="0" borderId="0" xfId="0" applyFont="1" applyFill="1" applyAlignment="1">
      <alignment vertical="center"/>
    </xf>
    <xf numFmtId="168" fontId="5" fillId="0" borderId="1" xfId="1" applyNumberFormat="1" applyFont="1" applyFill="1" applyBorder="1" applyAlignment="1" applyProtection="1">
      <alignment horizontal="right" indent="1"/>
      <protection locked="0"/>
    </xf>
    <xf numFmtId="167" fontId="5" fillId="0" borderId="1" xfId="1" applyNumberFormat="1" applyFont="1" applyFill="1" applyBorder="1" applyAlignment="1" applyProtection="1">
      <alignment horizontal="right" indent="1"/>
      <protection locked="0"/>
    </xf>
    <xf numFmtId="165" fontId="5" fillId="0" borderId="1" xfId="0" applyNumberFormat="1" applyFont="1" applyFill="1" applyBorder="1" applyAlignment="1" applyProtection="1">
      <alignment horizontal="right" indent="1"/>
      <protection locked="0"/>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4" fillId="0" borderId="0" xfId="0" applyNumberFormat="1" applyFont="1" applyFill="1" applyAlignment="1">
      <alignment horizontal="justify" vertical="justify" wrapText="1"/>
    </xf>
    <xf numFmtId="0" fontId="0" fillId="0" borderId="0" xfId="0" applyAlignment="1">
      <alignment horizontal="justify" vertical="justify" wrapText="1"/>
    </xf>
    <xf numFmtId="0" fontId="4" fillId="0" borderId="7" xfId="0" applyNumberFormat="1" applyFont="1" applyBorder="1" applyAlignment="1">
      <alignment horizontal="justify" vertical="justify" wrapText="1"/>
    </xf>
    <xf numFmtId="0" fontId="0" fillId="0" borderId="7" xfId="0" applyBorder="1" applyAlignment="1">
      <alignment horizontal="justify" vertical="justify" wrapText="1"/>
    </xf>
  </cellXfs>
  <cellStyles count="4">
    <cellStyle name="Hipervínculo" xfId="3" builtinId="8"/>
    <cellStyle name="Millares"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eta.inegi.org.mx/temas/pi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tabSelected="1" zoomScale="120" zoomScaleNormal="120" workbookViewId="0"/>
  </sheetViews>
  <sheetFormatPr baseColWidth="10" defaultColWidth="11.44140625" defaultRowHeight="13.2" x14ac:dyDescent="0.25"/>
  <cols>
    <col min="1" max="1" width="26.44140625" customWidth="1"/>
    <col min="2" max="5" width="8.109375" style="1" customWidth="1"/>
    <col min="6" max="11" width="8.109375" customWidth="1"/>
    <col min="12" max="12" width="7.21875" customWidth="1"/>
    <col min="13" max="13" width="3.44140625" customWidth="1"/>
    <col min="14" max="14" width="5.6640625" customWidth="1"/>
    <col min="15" max="15" width="6.109375" customWidth="1"/>
    <col min="16" max="61" width="15.6640625" customWidth="1"/>
  </cols>
  <sheetData>
    <row r="1" spans="1:22" ht="10.5" customHeight="1" x14ac:dyDescent="0.25">
      <c r="A1" s="11"/>
      <c r="B1" s="12"/>
      <c r="C1" s="12"/>
      <c r="D1" s="12"/>
      <c r="E1" s="12"/>
      <c r="F1" s="11"/>
      <c r="G1" s="11"/>
      <c r="H1" s="11"/>
      <c r="I1" s="11"/>
      <c r="J1" s="11"/>
      <c r="K1" s="11"/>
      <c r="L1" s="11"/>
    </row>
    <row r="2" spans="1:22" x14ac:dyDescent="0.25">
      <c r="A2" s="40" t="s">
        <v>3</v>
      </c>
      <c r="B2" s="41"/>
      <c r="C2" s="41"/>
      <c r="D2" s="41"/>
      <c r="E2" s="41"/>
      <c r="F2" s="41"/>
      <c r="G2" s="41"/>
      <c r="H2" s="41"/>
      <c r="I2" s="41"/>
      <c r="J2" s="41"/>
      <c r="K2" s="4"/>
      <c r="L2" s="4"/>
    </row>
    <row r="3" spans="1:22" ht="7.95" customHeight="1" x14ac:dyDescent="0.25">
      <c r="A3" s="5"/>
      <c r="B3" s="4"/>
      <c r="C3" s="4"/>
      <c r="D3" s="4"/>
      <c r="E3" s="4"/>
      <c r="F3" s="4"/>
      <c r="G3" s="4"/>
      <c r="H3" s="4"/>
      <c r="I3" s="4"/>
      <c r="J3" s="4"/>
      <c r="K3" s="4"/>
      <c r="L3" s="31" t="s">
        <v>17</v>
      </c>
    </row>
    <row r="4" spans="1:22" ht="9" customHeight="1" x14ac:dyDescent="0.25">
      <c r="A4" s="9" t="s">
        <v>2</v>
      </c>
      <c r="B4" s="32">
        <v>2007</v>
      </c>
      <c r="C4" s="32">
        <v>2008</v>
      </c>
      <c r="D4" s="32">
        <v>2009</v>
      </c>
      <c r="E4" s="32">
        <v>2010</v>
      </c>
      <c r="F4" s="32">
        <v>2011</v>
      </c>
      <c r="G4" s="33">
        <v>2012</v>
      </c>
      <c r="H4" s="34" t="s">
        <v>7</v>
      </c>
      <c r="I4" s="33" t="s">
        <v>14</v>
      </c>
      <c r="J4" s="32">
        <v>2015</v>
      </c>
      <c r="K4" s="32">
        <v>2016</v>
      </c>
      <c r="L4" s="32">
        <v>2017</v>
      </c>
    </row>
    <row r="5" spans="1:22" ht="18" customHeight="1" x14ac:dyDescent="0.25">
      <c r="A5" s="7" t="s">
        <v>15</v>
      </c>
      <c r="B5" s="14">
        <v>75048.7</v>
      </c>
      <c r="C5" s="14">
        <v>48172.6</v>
      </c>
      <c r="D5" s="19">
        <v>63080.3</v>
      </c>
      <c r="E5" s="19">
        <v>72101.5</v>
      </c>
      <c r="F5" s="19">
        <v>81042</v>
      </c>
      <c r="G5" s="19">
        <v>79119.899999999994</v>
      </c>
      <c r="H5" s="20">
        <v>79911.199999999997</v>
      </c>
      <c r="I5" s="19">
        <v>104052.3</v>
      </c>
      <c r="J5" s="19">
        <v>119193.1</v>
      </c>
      <c r="K5" s="21">
        <v>104507.6</v>
      </c>
      <c r="L5" s="37">
        <v>85779.1</v>
      </c>
    </row>
    <row r="6" spans="1:22" ht="25.8" customHeight="1" x14ac:dyDescent="0.25">
      <c r="A6" s="7" t="s">
        <v>16</v>
      </c>
      <c r="B6" s="15">
        <f t="shared" ref="B6:J6" si="0">B7+B8</f>
        <v>1007237.8</v>
      </c>
      <c r="C6" s="15">
        <f t="shared" si="0"/>
        <v>1025040.8999999999</v>
      </c>
      <c r="D6" s="15">
        <f t="shared" si="0"/>
        <v>1001971.3</v>
      </c>
      <c r="E6" s="15">
        <f t="shared" si="0"/>
        <v>1055456.73575</v>
      </c>
      <c r="F6" s="15">
        <f t="shared" si="0"/>
        <v>1099477.8670000001</v>
      </c>
      <c r="G6" s="15">
        <f t="shared" si="0"/>
        <v>1189569.294</v>
      </c>
      <c r="H6" s="15">
        <f t="shared" si="0"/>
        <v>1229512.9410000001</v>
      </c>
      <c r="I6" s="15">
        <f t="shared" si="0"/>
        <v>1255555.8259999999</v>
      </c>
      <c r="J6" s="15">
        <f t="shared" si="0"/>
        <v>1325223.4130000002</v>
      </c>
      <c r="K6" s="15">
        <v>1397812.3875</v>
      </c>
      <c r="L6" s="15">
        <v>1422911.0180000002</v>
      </c>
    </row>
    <row r="7" spans="1:22" ht="9" customHeight="1" x14ac:dyDescent="0.25">
      <c r="A7" s="7" t="s">
        <v>4</v>
      </c>
      <c r="B7" s="16">
        <v>701084.9</v>
      </c>
      <c r="C7" s="16">
        <v>700557.1</v>
      </c>
      <c r="D7" s="16">
        <v>650008.4</v>
      </c>
      <c r="E7" s="16">
        <v>700119.64500000002</v>
      </c>
      <c r="F7" s="16">
        <v>728423.19500000007</v>
      </c>
      <c r="G7" s="22">
        <v>758002.36199999996</v>
      </c>
      <c r="H7" s="23">
        <v>776371.40300000005</v>
      </c>
      <c r="I7" s="16">
        <v>801465.94499999995</v>
      </c>
      <c r="J7" s="16">
        <v>835823.26800000004</v>
      </c>
      <c r="K7" s="24">
        <v>859158.43649999995</v>
      </c>
      <c r="L7" s="38">
        <v>879347.75349999999</v>
      </c>
    </row>
    <row r="8" spans="1:22" ht="9" customHeight="1" x14ac:dyDescent="0.25">
      <c r="A8" s="7" t="s">
        <v>0</v>
      </c>
      <c r="B8" s="16">
        <v>306152.90000000002</v>
      </c>
      <c r="C8" s="16">
        <v>324483.8</v>
      </c>
      <c r="D8" s="16">
        <v>351962.9</v>
      </c>
      <c r="E8" s="16">
        <v>355337.09074999997</v>
      </c>
      <c r="F8" s="16">
        <v>371054.67200000002</v>
      </c>
      <c r="G8" s="22">
        <v>431566.93199999997</v>
      </c>
      <c r="H8" s="23">
        <v>453141.538</v>
      </c>
      <c r="I8" s="16">
        <v>454089.88099999999</v>
      </c>
      <c r="J8" s="16">
        <v>489400.14500000002</v>
      </c>
      <c r="K8" s="24">
        <v>538653.951</v>
      </c>
      <c r="L8" s="38">
        <v>543563.26450000005</v>
      </c>
    </row>
    <row r="9" spans="1:22" ht="9" customHeight="1" x14ac:dyDescent="0.25">
      <c r="A9" s="7" t="s">
        <v>1</v>
      </c>
      <c r="B9" s="16"/>
      <c r="C9" s="16"/>
      <c r="D9" s="22"/>
      <c r="E9" s="22"/>
      <c r="F9" s="22"/>
      <c r="G9" s="22"/>
      <c r="H9" s="25"/>
      <c r="I9" s="22"/>
      <c r="J9" s="22"/>
      <c r="K9" s="26"/>
      <c r="L9" s="37"/>
    </row>
    <row r="10" spans="1:22" ht="9" customHeight="1" x14ac:dyDescent="0.25">
      <c r="A10" s="7" t="s">
        <v>8</v>
      </c>
      <c r="B10" s="17">
        <v>8.3311453042126953</v>
      </c>
      <c r="C10" s="17">
        <v>8.3629939925906012</v>
      </c>
      <c r="D10" s="17">
        <v>8.5818733310047985</v>
      </c>
      <c r="E10" s="17">
        <v>8.6248613402027843</v>
      </c>
      <c r="F10" s="17">
        <v>8.6069905741376136</v>
      </c>
      <c r="G10" s="17">
        <v>8.9580057034136598</v>
      </c>
      <c r="H10" s="27">
        <v>9.1300997807431727</v>
      </c>
      <c r="I10" s="17">
        <v>9.1185858348667121</v>
      </c>
      <c r="J10" s="28">
        <v>9.3757369422252168</v>
      </c>
      <c r="K10" s="28">
        <v>9.6653074420829057</v>
      </c>
      <c r="L10" s="39">
        <v>9.7933754192989984</v>
      </c>
    </row>
    <row r="11" spans="1:22" ht="9" customHeight="1" x14ac:dyDescent="0.25">
      <c r="A11" s="10" t="s">
        <v>9</v>
      </c>
      <c r="B11" s="17">
        <v>2.5322761866225623</v>
      </c>
      <c r="C11" s="17">
        <v>2.6473639586765421</v>
      </c>
      <c r="D11" s="17">
        <v>3.0145584259879588</v>
      </c>
      <c r="E11" s="17">
        <v>2.9126340038661431</v>
      </c>
      <c r="F11" s="17">
        <v>2.9047097356382925</v>
      </c>
      <c r="G11" s="17">
        <v>3.2498981419242443</v>
      </c>
      <c r="H11" s="27">
        <v>3.3649320139522017</v>
      </c>
      <c r="I11" s="17">
        <v>3.2978681400685974</v>
      </c>
      <c r="J11" s="28">
        <v>3.4624252590131963</v>
      </c>
      <c r="K11" s="28">
        <v>3.7245742617999662</v>
      </c>
      <c r="L11" s="39">
        <v>3.741146878510023</v>
      </c>
    </row>
    <row r="12" spans="1:22" ht="24" customHeight="1" x14ac:dyDescent="0.25">
      <c r="A12" s="8" t="s">
        <v>6</v>
      </c>
      <c r="B12" s="18">
        <f t="shared" ref="B12:J12" si="1">(B5/B6)*100</f>
        <v>7.4509415750679722</v>
      </c>
      <c r="C12" s="18">
        <f t="shared" si="1"/>
        <v>4.6995783290208228</v>
      </c>
      <c r="D12" s="18">
        <f t="shared" si="1"/>
        <v>6.2956194453873087</v>
      </c>
      <c r="E12" s="18">
        <f t="shared" si="1"/>
        <v>6.8313079596545645</v>
      </c>
      <c r="F12" s="18">
        <f t="shared" si="1"/>
        <v>7.3709532890487912</v>
      </c>
      <c r="G12" s="18">
        <f t="shared" si="1"/>
        <v>6.6511383909342898</v>
      </c>
      <c r="H12" s="18">
        <f t="shared" si="1"/>
        <v>6.4994191874878355</v>
      </c>
      <c r="I12" s="18">
        <f t="shared" si="1"/>
        <v>8.2873495423532066</v>
      </c>
      <c r="J12" s="18">
        <f t="shared" si="1"/>
        <v>8.9941891179068687</v>
      </c>
      <c r="K12" s="18">
        <f>(K5/K6)*100</f>
        <v>7.4765112210024682</v>
      </c>
      <c r="L12" s="18">
        <f>(L5/L6)*100</f>
        <v>6.0284233458651872</v>
      </c>
    </row>
    <row r="13" spans="1:22" ht="9" customHeight="1" x14ac:dyDescent="0.25">
      <c r="A13" s="44" t="s">
        <v>12</v>
      </c>
      <c r="B13" s="45"/>
      <c r="C13" s="45"/>
      <c r="D13" s="45"/>
      <c r="E13" s="45"/>
      <c r="F13" s="45"/>
      <c r="G13" s="45"/>
      <c r="H13" s="45"/>
      <c r="I13" s="45"/>
      <c r="J13" s="45"/>
      <c r="K13" s="45"/>
      <c r="L13" s="45"/>
    </row>
    <row r="14" spans="1:22" s="30" customFormat="1" ht="28.2" customHeight="1" x14ac:dyDescent="0.25">
      <c r="A14" s="42" t="s">
        <v>18</v>
      </c>
      <c r="B14" s="42"/>
      <c r="C14" s="42"/>
      <c r="D14" s="42"/>
      <c r="E14" s="42"/>
      <c r="F14" s="42"/>
      <c r="G14" s="42"/>
      <c r="H14" s="42"/>
      <c r="I14" s="42"/>
      <c r="J14" s="42"/>
      <c r="K14" s="42"/>
      <c r="L14" s="42"/>
      <c r="M14" s="29"/>
      <c r="N14" s="29"/>
      <c r="O14" s="29"/>
      <c r="P14" s="29"/>
      <c r="Q14" s="29"/>
      <c r="R14" s="29"/>
      <c r="S14" s="29"/>
      <c r="T14" s="29"/>
      <c r="U14" s="29"/>
      <c r="V14" s="29"/>
    </row>
    <row r="15" spans="1:22" ht="28.2" customHeight="1" x14ac:dyDescent="0.25">
      <c r="A15" s="42" t="s">
        <v>13</v>
      </c>
      <c r="B15" s="43"/>
      <c r="C15" s="43"/>
      <c r="D15" s="43"/>
      <c r="E15" s="43"/>
      <c r="F15" s="43"/>
      <c r="G15" s="43"/>
      <c r="H15" s="43"/>
      <c r="I15" s="43"/>
      <c r="J15" s="43"/>
      <c r="K15" s="43"/>
      <c r="L15" s="43"/>
    </row>
    <row r="16" spans="1:22" ht="9" customHeight="1" x14ac:dyDescent="0.25">
      <c r="A16" s="36" t="s">
        <v>5</v>
      </c>
      <c r="B16" s="36"/>
      <c r="C16" s="2"/>
      <c r="D16" s="2"/>
      <c r="E16" s="2"/>
      <c r="F16" s="3"/>
      <c r="G16" s="3"/>
      <c r="H16" s="3"/>
      <c r="I16" s="3"/>
      <c r="J16" s="3"/>
      <c r="K16" s="3"/>
      <c r="L16" s="3"/>
    </row>
    <row r="17" spans="1:12" ht="9" customHeight="1" x14ac:dyDescent="0.25">
      <c r="A17" s="2" t="s">
        <v>11</v>
      </c>
      <c r="B17" s="35"/>
      <c r="C17" s="2"/>
      <c r="D17" s="2"/>
      <c r="E17" s="2"/>
      <c r="F17" s="3"/>
      <c r="G17" s="3"/>
      <c r="H17" s="3"/>
      <c r="I17" s="3"/>
      <c r="J17" s="3"/>
      <c r="K17" s="3"/>
      <c r="L17" s="3"/>
    </row>
    <row r="18" spans="1:12" ht="9" customHeight="1" x14ac:dyDescent="0.25">
      <c r="A18" s="2"/>
      <c r="B18" s="6"/>
      <c r="C18" s="6"/>
      <c r="D18" s="6"/>
      <c r="E18" s="6"/>
      <c r="F18" s="6"/>
      <c r="G18" s="6"/>
      <c r="H18" s="6"/>
      <c r="I18" s="6"/>
      <c r="J18" s="6"/>
      <c r="K18" s="6"/>
      <c r="L18" s="13" t="s">
        <v>10</v>
      </c>
    </row>
  </sheetData>
  <mergeCells count="3">
    <mergeCell ref="A15:L15"/>
    <mergeCell ref="A13:L13"/>
    <mergeCell ref="A14:L14"/>
  </mergeCells>
  <phoneticPr fontId="0" type="noConversion"/>
  <hyperlinks>
    <hyperlink ref="L18" r:id="rId1"/>
  </hyperlinks>
  <pageMargins left="0.78740157480314965" right="1.5748031496062993" top="0.98425196850393704" bottom="0.98425196850393704" header="0" footer="0"/>
  <pageSetup paperSize="119" scale="97"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M02_526A_526B</vt:lpstr>
      <vt:lpstr>M02_526A_526B!Área_de_impresión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diana_villalobos</cp:lastModifiedBy>
  <cp:lastPrinted>2017-08-22T17:19:36Z</cp:lastPrinted>
  <dcterms:created xsi:type="dcterms:W3CDTF">2000-12-12T17:17:16Z</dcterms:created>
  <dcterms:modified xsi:type="dcterms:W3CDTF">2017-08-23T21:18:55Z</dcterms:modified>
</cp:coreProperties>
</file>