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mona_martinez\Documents\01_2017\01__IG2017\02_ESTADISTICO_IG2017\01_EXCEL__2017\01_ENERGÍA_2017\"/>
    </mc:Choice>
  </mc:AlternateContent>
  <bookViews>
    <workbookView xWindow="-15" yWindow="45" windowWidth="12720" windowHeight="11745"/>
  </bookViews>
  <sheets>
    <sheet name="M04_533" sheetId="1" r:id="rId1"/>
  </sheets>
  <definedNames>
    <definedName name="_1">#N/A</definedName>
    <definedName name="_Fill" hidden="1">#REF!</definedName>
    <definedName name="A">#REF!</definedName>
    <definedName name="A_impresión_IM">#REF!</definedName>
    <definedName name="AEQ">#REF!</definedName>
    <definedName name="af" hidden="1">#REF!</definedName>
    <definedName name="AG">#REF!</definedName>
    <definedName name="am">#REF!</definedName>
    <definedName name="ao">#REF!</definedName>
    <definedName name="_xlnm.Print_Area" localSheetId="0">M04_533!$A$1:$N$27</definedName>
    <definedName name="aweg" hidden="1">#REF!</definedName>
    <definedName name="b">#REF!</definedName>
    <definedName name="dgfa" hidden="1">#REF!</definedName>
    <definedName name="DIFERENCIAS">#N/A</definedName>
    <definedName name="drcg">#REF!</definedName>
    <definedName name="drha">#REF!</definedName>
    <definedName name="e">#REF!</definedName>
    <definedName name="FORM">#REF!</definedName>
    <definedName name="GAH">#REF!</definedName>
    <definedName name="HAQE">#REF!</definedName>
    <definedName name="ifr">#REF!</definedName>
    <definedName name="iii">#REF!</definedName>
    <definedName name="jjj">#REF!</definedName>
    <definedName name="JSR">#REF!</definedName>
    <definedName name="k">#REF!</definedName>
    <definedName name="ka">#REF!</definedName>
    <definedName name="ked">#REF!</definedName>
    <definedName name="kkk">#REF!</definedName>
    <definedName name="KWTR">#REF!</definedName>
    <definedName name="LAL">#REF!</definedName>
    <definedName name="LEOEP">#REF!</definedName>
    <definedName name="lql">#REF!</definedName>
    <definedName name="LSAOQWEO">#N/A</definedName>
    <definedName name="MA">#REF!</definedName>
    <definedName name="oa9e">#REF!</definedName>
    <definedName name="oooo">#REF!</definedName>
    <definedName name="PAO">#REF!</definedName>
    <definedName name="pppp">#REF!</definedName>
    <definedName name="q">#REF!</definedName>
    <definedName name="QERYH">#REF!</definedName>
    <definedName name="QEW">#REF!</definedName>
    <definedName name="QQQ">#REF!</definedName>
    <definedName name="qw">#N/A</definedName>
    <definedName name="qwku">#REF!</definedName>
    <definedName name="raghy">#REF!</definedName>
    <definedName name="raw">#REF!</definedName>
    <definedName name="RE">#REF!</definedName>
    <definedName name="rga" hidden="1">#REF!</definedName>
    <definedName name="SDDFAERQ">#REF!</definedName>
    <definedName name="sgdfsgdr">#REF!</definedName>
    <definedName name="TREW">#REF!</definedName>
    <definedName name="v">#REF!</definedName>
    <definedName name="VARIABLES">#N/A</definedName>
    <definedName name="w">#REF!</definedName>
    <definedName name="xxx">#REF!</definedName>
    <definedName name="yyy">#REF!</definedName>
    <definedName name="zz">#REF!</definedName>
  </definedNames>
  <calcPr calcId="152511"/>
</workbook>
</file>

<file path=xl/calcChain.xml><?xml version="1.0" encoding="utf-8"?>
<calcChain xmlns="http://schemas.openxmlformats.org/spreadsheetml/2006/main">
  <c r="F17" i="1" l="1"/>
  <c r="E17" i="1"/>
  <c r="C17" i="1"/>
  <c r="B17" i="1"/>
  <c r="D17" i="1" l="1"/>
  <c r="B16" i="1"/>
  <c r="C16" i="1"/>
  <c r="E16" i="1"/>
  <c r="F16" i="1"/>
  <c r="E15" i="1"/>
  <c r="D16" i="1" l="1"/>
  <c r="C15" i="1"/>
  <c r="F15" i="1" l="1"/>
  <c r="D15" i="1" s="1"/>
  <c r="G15" i="1" l="1"/>
  <c r="B15" i="1" s="1"/>
  <c r="E14" i="1" l="1"/>
  <c r="E13" i="1"/>
  <c r="E12" i="1"/>
  <c r="E11" i="1"/>
  <c r="E10" i="1"/>
  <c r="C14" i="1"/>
  <c r="C11" i="1" l="1"/>
  <c r="C10" i="1"/>
  <c r="C9" i="1"/>
  <c r="I14" i="1" l="1"/>
  <c r="G14" i="1" s="1"/>
  <c r="B14" i="1" s="1"/>
  <c r="F14" i="1"/>
  <c r="D14" i="1" s="1"/>
  <c r="D12" i="1"/>
  <c r="D11" i="1"/>
  <c r="D10" i="1"/>
  <c r="I13" i="1" l="1"/>
  <c r="G13" i="1" s="1"/>
  <c r="B13" i="1" s="1"/>
  <c r="F13" i="1"/>
  <c r="D13" i="1" s="1"/>
  <c r="C13" i="1"/>
  <c r="E9" i="1" l="1"/>
  <c r="D9" i="1" s="1"/>
  <c r="F8" i="1"/>
  <c r="E8" i="1"/>
  <c r="C8" i="1"/>
  <c r="F7" i="1"/>
  <c r="E7" i="1"/>
  <c r="C7" i="1"/>
</calcChain>
</file>

<file path=xl/sharedStrings.xml><?xml version="1.0" encoding="utf-8"?>
<sst xmlns="http://schemas.openxmlformats.org/spreadsheetml/2006/main" count="31" uniqueCount="26">
  <si>
    <t>Inversión impulsada en el sector energético</t>
  </si>
  <si>
    <t>(Millones de pesos en flujo de efectivo)</t>
  </si>
  <si>
    <t>Año</t>
  </si>
  <si>
    <t>Total (A+B)</t>
  </si>
  <si>
    <t>Industria petrolera (A)</t>
  </si>
  <si>
    <t xml:space="preserve">Industria eléctrica (B)                  </t>
  </si>
  <si>
    <t>Fuera de presupuesto</t>
  </si>
  <si>
    <t>Fuera de presu-puesto</t>
  </si>
  <si>
    <t>Suma</t>
  </si>
  <si>
    <t>2/ Incluye amortizaciones.</t>
  </si>
  <si>
    <t>6/ A partir de 2009 la inversión PIDIREGAS se incorpora a la inversión presupuestaria del Gobierno Federal.</t>
  </si>
  <si>
    <t xml:space="preserve">1/ Excluye amortizaciones. </t>
  </si>
  <si>
    <r>
      <t xml:space="preserve">Total </t>
    </r>
    <r>
      <rPr>
        <vertAlign val="superscript"/>
        <sz val="7"/>
        <rFont val="Soberana Sans Light"/>
        <family val="3"/>
      </rPr>
      <t>1/</t>
    </r>
  </si>
  <si>
    <r>
      <t xml:space="preserve">Financiada </t>
    </r>
    <r>
      <rPr>
        <vertAlign val="superscript"/>
        <sz val="7"/>
        <rFont val="Soberana Sans Light"/>
        <family val="3"/>
      </rPr>
      <t>3/</t>
    </r>
  </si>
  <si>
    <r>
      <t xml:space="preserve">Fondo para la inversión de PEMEX </t>
    </r>
    <r>
      <rPr>
        <vertAlign val="superscript"/>
        <sz val="7"/>
        <rFont val="Soberana Sans Light"/>
        <family val="3"/>
      </rPr>
      <t>4/</t>
    </r>
  </si>
  <si>
    <r>
      <t xml:space="preserve">Financiada 
</t>
    </r>
    <r>
      <rPr>
        <vertAlign val="superscript"/>
        <sz val="7"/>
        <rFont val="Soberana Sans Light"/>
        <family val="3"/>
      </rPr>
      <t>3/</t>
    </r>
  </si>
  <si>
    <r>
      <t xml:space="preserve">Subtotal 
</t>
    </r>
    <r>
      <rPr>
        <vertAlign val="superscript"/>
        <sz val="7"/>
        <rFont val="Soberana Sans Light"/>
        <family val="3"/>
      </rPr>
      <t>1/</t>
    </r>
  </si>
  <si>
    <r>
      <t xml:space="preserve">Física 
presu-puestaria
</t>
    </r>
    <r>
      <rPr>
        <vertAlign val="superscript"/>
        <sz val="7"/>
        <rFont val="Soberana Sans Light"/>
        <family val="3"/>
      </rPr>
      <t>4/   6/</t>
    </r>
  </si>
  <si>
    <r>
      <t xml:space="preserve">Física presupues-taria </t>
    </r>
    <r>
      <rPr>
        <vertAlign val="superscript"/>
        <sz val="7"/>
        <rFont val="Soberana Sans Light"/>
        <family val="3"/>
      </rPr>
      <t>2/</t>
    </r>
  </si>
  <si>
    <r>
      <t xml:space="preserve">2017 </t>
    </r>
    <r>
      <rPr>
        <vertAlign val="superscript"/>
        <sz val="7"/>
        <rFont val="Soberana Sans Light"/>
        <family val="3"/>
      </rPr>
      <t>p/</t>
    </r>
  </si>
  <si>
    <r>
      <t xml:space="preserve">Física presupues-taria </t>
    </r>
    <r>
      <rPr>
        <vertAlign val="superscript"/>
        <sz val="7"/>
        <rFont val="Soberana Sans Light"/>
        <family val="3"/>
      </rPr>
      <t>5/</t>
    </r>
  </si>
  <si>
    <t xml:space="preserve">3/ Datos publicados en la Cuenta Pública.  La inversión financiada o proyectos de infraestructura  productiva a largo plazo  (PIDIREGAS) son obras cuya  ejecución se encomienda a  empresas de los  sectores   privado y social,  previa  licitación  pública.  Dichas empresas  llevan a  cabo las  inversiones  respectivas  por  cuenta  y  orden  de Petróleos  Mexicanos  y  Comisión Federal de Electricidad y cubren el  costo de los  proyectos durante el periodo de su construcción. El tipo de cambio utilizado es al cierre contable del 31 de diciembre de cada año.   </t>
  </si>
  <si>
    <t>4/ Se  refiere al Fondo de Estabilización para la Inversión en Infraestructura de Petróleos  Mexicanos  (FEIIP) en 2009, al Fondo de Ingresos Excedentes (FIEX) en 2007, al Fondo de  Aprovechamiento sobre Recursos  Excedentes  (ARE) en 2006 y al Fondo de  Aprovechamiento para Obras de Infraestructura  (AOI) en 2005.</t>
  </si>
  <si>
    <r>
      <t xml:space="preserve">5/ Incluye amortización de PIDIREGAS y de  BLT's.  Este  último, por sus  siglas en inglés </t>
    </r>
    <r>
      <rPr>
        <i/>
        <sz val="5.5"/>
        <rFont val="Soberana Sans Light"/>
        <family val="3"/>
      </rPr>
      <t>Building-Leasing-Transfer,</t>
    </r>
    <r>
      <rPr>
        <sz val="5.5"/>
        <rFont val="Soberana Sans Light"/>
        <family val="3"/>
      </rPr>
      <t xml:space="preserve"> se  refiere a Construcción-Arrendamiento-Transferencia:  esquema de financiamiento para la ampliación de infraestructura energética con participación privada.</t>
    </r>
  </si>
  <si>
    <t>Fuente: Secretaría  de  Energía,  Petróleos  Mexicanos y Comisión  Federal  de Electricidad en Inversión física  presupuestaria.  Para Inversión  financiada y Fondo  para la  Inversión de PEMEX. Secretaría de Hacienda y Crédito Público, con base en datos estimados por  los inversionistas privados.</t>
  </si>
  <si>
    <t>p/ Para Inversión física presupuestaria y financiada, montos programados en el PEF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</si>
</sst>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 ###\ ##0.0"/>
    <numFmt numFmtId="166" formatCode="_-[$€-2]* #,##0.00_-;\-[$€-2]* #,##0.00_-;_-[$€-2]* &quot;-&quot;??_-"/>
    <numFmt numFmtId="167" formatCode="#,##0.0_;"/>
    <numFmt numFmtId="168" formatCode="#,##0.0__;"/>
    <numFmt numFmtId="169" formatCode="#,##0.0___;"/>
  </numFmts>
  <fonts count="23" x14ac:knownFonts="1">
    <font>
      <sz val="11"/>
      <color theme="1"/>
      <name val="Calibri"/>
      <family val="2"/>
      <scheme val="minor"/>
    </font>
    <font>
      <sz val="10"/>
      <name val="Arial"/>
      <family val="2"/>
    </font>
    <font>
      <b/>
      <i/>
      <sz val="12"/>
      <name val="Arial"/>
      <family val="2"/>
    </font>
    <font>
      <b/>
      <i/>
      <sz val="11"/>
      <name val="Arial"/>
      <family val="2"/>
    </font>
    <font>
      <b/>
      <i/>
      <sz val="10"/>
      <name val="Arial"/>
      <family val="2"/>
    </font>
    <font>
      <i/>
      <sz val="7"/>
      <name val="Arial"/>
      <family val="2"/>
    </font>
    <font>
      <sz val="5"/>
      <name val="Arial"/>
      <family val="2"/>
    </font>
    <font>
      <sz val="10"/>
      <color indexed="12"/>
      <name val="Arial"/>
      <family val="2"/>
    </font>
    <font>
      <sz val="5"/>
      <color indexed="12"/>
      <name val="Arial"/>
      <family val="2"/>
    </font>
    <font>
      <sz val="6"/>
      <name val="Arial"/>
      <family val="2"/>
    </font>
    <font>
      <sz val="8"/>
      <name val="Arial"/>
      <family val="2"/>
    </font>
    <font>
      <u/>
      <sz val="10"/>
      <color indexed="12"/>
      <name val="Arial"/>
      <family val="2"/>
    </font>
    <font>
      <sz val="11"/>
      <color indexed="8"/>
      <name val="Calibri"/>
      <family val="2"/>
    </font>
    <font>
      <sz val="12"/>
      <name val="Arial"/>
      <family val="2"/>
    </font>
    <font>
      <sz val="11"/>
      <color theme="1"/>
      <name val="Calibri"/>
      <family val="2"/>
      <scheme val="minor"/>
    </font>
    <font>
      <b/>
      <sz val="8.5"/>
      <name val="Soberana Sans Light"/>
      <family val="3"/>
    </font>
    <font>
      <sz val="7"/>
      <name val="Soberana Sans Light"/>
      <family val="3"/>
    </font>
    <font>
      <sz val="6"/>
      <name val="Soberana Sans Light"/>
      <family val="3"/>
    </font>
    <font>
      <sz val="5.5"/>
      <name val="Soberana Sans Light"/>
      <family val="3"/>
    </font>
    <font>
      <sz val="5"/>
      <name val="Soberana Sans Light"/>
      <family val="3"/>
    </font>
    <font>
      <i/>
      <sz val="5.5"/>
      <name val="Soberana Sans Light"/>
      <family val="3"/>
    </font>
    <font>
      <b/>
      <sz val="5"/>
      <name val="Soberana Sans Light"/>
      <family val="3"/>
    </font>
    <font>
      <vertAlign val="superscript"/>
      <sz val="7"/>
      <name val="Soberana Sans Light"/>
      <family val="3"/>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8">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s>
  <cellStyleXfs count="13">
    <xf numFmtId="0" fontId="0" fillId="0" borderId="0"/>
    <xf numFmtId="165" fontId="10" fillId="0" borderId="0" applyAlignment="0"/>
    <xf numFmtId="166" fontId="1" fillId="0" borderId="0" applyFont="0" applyFill="0" applyBorder="0" applyAlignment="0" applyProtection="0"/>
    <xf numFmtId="166" fontId="1" fillId="0" borderId="0" applyFont="0" applyFill="0" applyBorder="0" applyAlignment="0" applyProtection="0"/>
    <xf numFmtId="0" fontId="11"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13" fillId="0" borderId="0"/>
    <xf numFmtId="0" fontId="14" fillId="0" borderId="0"/>
    <xf numFmtId="9"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0" borderId="0" xfId="8" applyFont="1" applyAlignment="1">
      <alignment horizontal="left" vertical="center"/>
    </xf>
    <xf numFmtId="0" fontId="3" fillId="0" borderId="0" xfId="8" applyFont="1" applyAlignment="1">
      <alignment horizontal="left"/>
    </xf>
    <xf numFmtId="0" fontId="1" fillId="0" borderId="0" xfId="8"/>
    <xf numFmtId="0" fontId="4" fillId="0" borderId="0" xfId="8" applyFont="1" applyAlignment="1">
      <alignment horizontal="left" vertical="center"/>
    </xf>
    <xf numFmtId="0" fontId="5" fillId="0" borderId="0" xfId="8" quotePrefix="1" applyFont="1" applyAlignment="1">
      <alignment horizontal="left"/>
    </xf>
    <xf numFmtId="0" fontId="1" fillId="0" borderId="0" xfId="8" applyFont="1" applyFill="1"/>
    <xf numFmtId="0" fontId="1" fillId="0" borderId="0" xfId="8" applyAlignment="1">
      <alignment vertical="center"/>
    </xf>
    <xf numFmtId="43" fontId="6" fillId="0" borderId="0" xfId="5" applyFont="1" applyAlignment="1">
      <alignment vertical="center"/>
    </xf>
    <xf numFmtId="0" fontId="7" fillId="0" borderId="0" xfId="8" applyFont="1" applyAlignment="1">
      <alignment vertical="center"/>
    </xf>
    <xf numFmtId="43" fontId="8" fillId="0" borderId="0" xfId="5" applyFont="1" applyAlignment="1">
      <alignment vertical="center"/>
    </xf>
    <xf numFmtId="0" fontId="9" fillId="0" borderId="0" xfId="8" applyFont="1" applyFill="1" applyBorder="1" applyAlignment="1">
      <alignment horizontal="center" vertical="center"/>
    </xf>
    <xf numFmtId="0" fontId="9" fillId="0" borderId="0" xfId="8" applyFont="1" applyFill="1" applyBorder="1"/>
    <xf numFmtId="0" fontId="9" fillId="0" borderId="0" xfId="8" applyFont="1" applyFill="1"/>
    <xf numFmtId="0" fontId="9" fillId="0" borderId="0" xfId="8" applyFont="1" applyFill="1" applyAlignment="1">
      <alignment vertical="center"/>
    </xf>
    <xf numFmtId="0" fontId="15" fillId="0" borderId="0" xfId="8" applyFont="1" applyAlignment="1">
      <alignment horizontal="left"/>
    </xf>
    <xf numFmtId="0" fontId="16" fillId="0" borderId="0" xfId="8" applyFont="1" applyAlignment="1">
      <alignment horizontal="left"/>
    </xf>
    <xf numFmtId="0" fontId="18" fillId="2" borderId="3" xfId="8" applyNumberFormat="1" applyFont="1" applyFill="1" applyBorder="1" applyAlignment="1">
      <alignment horizontal="center" vertical="center"/>
    </xf>
    <xf numFmtId="0" fontId="18" fillId="2" borderId="3" xfId="8" quotePrefix="1" applyNumberFormat="1" applyFont="1" applyFill="1" applyBorder="1" applyAlignment="1">
      <alignment horizontal="center" vertical="center"/>
    </xf>
    <xf numFmtId="0" fontId="18" fillId="0" borderId="0" xfId="8" applyFont="1" applyFill="1" applyAlignment="1"/>
    <xf numFmtId="0" fontId="18" fillId="0" borderId="0" xfId="8" applyFont="1" applyFill="1" applyBorder="1" applyAlignment="1">
      <alignment horizontal="center" vertical="top"/>
    </xf>
    <xf numFmtId="0" fontId="18" fillId="0" borderId="0" xfId="8" applyFont="1" applyFill="1" applyAlignment="1">
      <alignment vertical="top"/>
    </xf>
    <xf numFmtId="164" fontId="19" fillId="0" borderId="0" xfId="8" applyNumberFormat="1" applyFont="1" applyFill="1" applyBorder="1" applyAlignment="1">
      <alignment horizontal="right" vertical="center"/>
    </xf>
    <xf numFmtId="164" fontId="19" fillId="0" borderId="0" xfId="8" applyNumberFormat="1" applyFont="1" applyFill="1" applyBorder="1" applyAlignment="1" applyProtection="1">
      <alignment horizontal="right" vertical="center"/>
    </xf>
    <xf numFmtId="164" fontId="19" fillId="3" borderId="0" xfId="8" applyNumberFormat="1" applyFont="1" applyFill="1" applyBorder="1" applyAlignment="1" applyProtection="1">
      <alignment horizontal="right" vertical="center"/>
    </xf>
    <xf numFmtId="0" fontId="1" fillId="0" borderId="0" xfId="8"/>
    <xf numFmtId="164" fontId="19" fillId="0" borderId="3" xfId="8" applyNumberFormat="1" applyFont="1" applyFill="1" applyBorder="1" applyAlignment="1" applyProtection="1">
      <alignment horizontal="right" vertical="center"/>
    </xf>
    <xf numFmtId="164" fontId="21" fillId="0" borderId="3" xfId="8" applyNumberFormat="1" applyFont="1" applyFill="1" applyBorder="1" applyAlignment="1">
      <alignment horizontal="right" vertical="center"/>
    </xf>
    <xf numFmtId="0" fontId="18" fillId="2" borderId="2" xfId="8" applyNumberFormat="1" applyFont="1" applyFill="1" applyBorder="1" applyAlignment="1">
      <alignment horizontal="center" vertical="center"/>
    </xf>
    <xf numFmtId="164" fontId="21" fillId="0" borderId="2" xfId="8" applyNumberFormat="1" applyFont="1" applyFill="1" applyBorder="1" applyAlignment="1">
      <alignment horizontal="right" vertical="center"/>
    </xf>
    <xf numFmtId="164" fontId="19" fillId="0" borderId="2" xfId="8" applyNumberFormat="1" applyFont="1" applyFill="1" applyBorder="1" applyAlignment="1" applyProtection="1">
      <alignment horizontal="right" vertical="center"/>
    </xf>
    <xf numFmtId="0" fontId="17" fillId="4" borderId="2" xfId="8" applyNumberFormat="1" applyFont="1" applyFill="1" applyBorder="1" applyAlignment="1">
      <alignment horizontal="center" vertical="top" wrapText="1"/>
    </xf>
    <xf numFmtId="0" fontId="17" fillId="4" borderId="5" xfId="8" applyFont="1" applyFill="1" applyBorder="1" applyAlignment="1">
      <alignment horizontal="centerContinuous" vertical="center" wrapText="1"/>
    </xf>
    <xf numFmtId="0" fontId="17" fillId="4" borderId="6" xfId="8" applyFont="1" applyFill="1" applyBorder="1" applyAlignment="1">
      <alignment horizontal="centerContinuous" vertical="center" wrapText="1"/>
    </xf>
    <xf numFmtId="0" fontId="17" fillId="4" borderId="7" xfId="8" applyFont="1" applyFill="1" applyBorder="1" applyAlignment="1">
      <alignment horizontal="centerContinuous" vertical="center" wrapText="1"/>
    </xf>
    <xf numFmtId="0" fontId="17" fillId="4" borderId="1" xfId="8" applyFont="1" applyFill="1" applyBorder="1" applyAlignment="1">
      <alignment horizontal="centerContinuous" vertical="center" wrapText="1"/>
    </xf>
    <xf numFmtId="0" fontId="18" fillId="2" borderId="3" xfId="8" quotePrefix="1" applyNumberFormat="1" applyFont="1" applyFill="1" applyBorder="1" applyAlignment="1" applyProtection="1">
      <alignment horizontal="center" vertical="center"/>
      <protection locked="0"/>
    </xf>
    <xf numFmtId="164" fontId="19" fillId="0" borderId="3" xfId="8" applyNumberFormat="1" applyFont="1" applyFill="1" applyBorder="1" applyAlignment="1" applyProtection="1">
      <alignment horizontal="right" vertical="center"/>
      <protection locked="0"/>
    </xf>
    <xf numFmtId="0" fontId="18" fillId="2" borderId="4" xfId="8" quotePrefix="1" applyNumberFormat="1" applyFont="1" applyFill="1" applyBorder="1" applyAlignment="1" applyProtection="1">
      <alignment horizontal="center" vertical="center"/>
      <protection locked="0"/>
    </xf>
    <xf numFmtId="164" fontId="19" fillId="0" borderId="4" xfId="8" applyNumberFormat="1" applyFont="1" applyFill="1" applyBorder="1" applyAlignment="1" applyProtection="1">
      <alignment horizontal="right" vertical="center"/>
      <protection locked="0"/>
    </xf>
    <xf numFmtId="0" fontId="9" fillId="0" borderId="0" xfId="8" applyFont="1" applyFill="1" applyProtection="1">
      <protection locked="0"/>
    </xf>
    <xf numFmtId="0" fontId="1" fillId="0" borderId="0" xfId="8" applyProtection="1">
      <protection locked="0"/>
    </xf>
    <xf numFmtId="167" fontId="19" fillId="0" borderId="3" xfId="0" applyNumberFormat="1" applyFont="1" applyFill="1" applyBorder="1" applyAlignment="1" applyProtection="1">
      <alignment horizontal="right" vertical="center"/>
    </xf>
    <xf numFmtId="168" fontId="19" fillId="0" borderId="3" xfId="0" applyNumberFormat="1" applyFont="1" applyFill="1" applyBorder="1" applyAlignment="1" applyProtection="1">
      <alignment horizontal="right" vertical="center"/>
    </xf>
    <xf numFmtId="169" fontId="19" fillId="0" borderId="3" xfId="0" applyNumberFormat="1" applyFont="1" applyFill="1" applyBorder="1" applyAlignment="1" applyProtection="1">
      <alignment horizontal="right" vertical="center"/>
    </xf>
    <xf numFmtId="169" fontId="19" fillId="0" borderId="3" xfId="0" applyNumberFormat="1" applyFont="1" applyFill="1" applyBorder="1" applyAlignment="1" applyProtection="1">
      <alignment horizontal="right" vertical="center"/>
      <protection locked="0"/>
    </xf>
    <xf numFmtId="167" fontId="19" fillId="0" borderId="3" xfId="0" applyNumberFormat="1" applyFont="1" applyFill="1" applyBorder="1" applyAlignment="1" applyProtection="1">
      <alignment horizontal="right" vertical="center"/>
      <protection locked="0"/>
    </xf>
    <xf numFmtId="168" fontId="19" fillId="0" borderId="3" xfId="0" applyNumberFormat="1" applyFont="1" applyFill="1" applyBorder="1" applyAlignment="1" applyProtection="1">
      <alignment horizontal="right" vertical="center"/>
      <protection locked="0"/>
    </xf>
    <xf numFmtId="169" fontId="19" fillId="0" borderId="4" xfId="0" applyNumberFormat="1" applyFont="1" applyFill="1" applyBorder="1" applyAlignment="1" applyProtection="1">
      <alignment horizontal="right" vertical="center"/>
      <protection locked="0"/>
    </xf>
    <xf numFmtId="167" fontId="19" fillId="0" borderId="4" xfId="0" applyNumberFormat="1" applyFont="1" applyFill="1" applyBorder="1" applyAlignment="1" applyProtection="1">
      <alignment horizontal="right" vertical="center"/>
      <protection locked="0"/>
    </xf>
    <xf numFmtId="168" fontId="19" fillId="0" borderId="4" xfId="0" applyNumberFormat="1" applyFont="1" applyFill="1" applyBorder="1" applyAlignment="1" applyProtection="1">
      <alignment horizontal="right" vertical="center"/>
      <protection locked="0"/>
    </xf>
    <xf numFmtId="0" fontId="18" fillId="0" borderId="0" xfId="8" applyFont="1" applyFill="1" applyAlignment="1" applyProtection="1">
      <protection locked="0"/>
    </xf>
    <xf numFmtId="0" fontId="18" fillId="0" borderId="0" xfId="8" applyFont="1" applyFill="1" applyAlignment="1" applyProtection="1">
      <alignment vertical="top"/>
      <protection locked="0"/>
    </xf>
    <xf numFmtId="0" fontId="9" fillId="0" borderId="0" xfId="8" applyFont="1" applyFill="1" applyAlignment="1" applyProtection="1">
      <alignment vertical="center"/>
      <protection locked="0"/>
    </xf>
    <xf numFmtId="164" fontId="21" fillId="0" borderId="3" xfId="8" applyNumberFormat="1" applyFont="1" applyFill="1" applyBorder="1" applyAlignment="1" applyProtection="1">
      <alignment horizontal="right" vertical="center"/>
      <protection locked="0"/>
    </xf>
    <xf numFmtId="164" fontId="21" fillId="0" borderId="4" xfId="8" applyNumberFormat="1" applyFont="1" applyFill="1" applyBorder="1" applyAlignment="1" applyProtection="1">
      <alignment horizontal="right" vertical="center"/>
      <protection locked="0"/>
    </xf>
    <xf numFmtId="0" fontId="18" fillId="0" borderId="0" xfId="8" applyFont="1" applyFill="1" applyAlignment="1">
      <alignment horizontal="justify" vertical="justify" wrapText="1"/>
    </xf>
    <xf numFmtId="0" fontId="0" fillId="0" borderId="0" xfId="0" applyAlignment="1">
      <alignment horizontal="justify" vertical="justify" wrapText="1"/>
    </xf>
    <xf numFmtId="0" fontId="18" fillId="0" borderId="0" xfId="8" applyFont="1" applyFill="1" applyAlignment="1" applyProtection="1">
      <alignment horizontal="justify" vertical="justify" wrapText="1"/>
      <protection locked="0"/>
    </xf>
    <xf numFmtId="0" fontId="0" fillId="0" borderId="0" xfId="0" applyAlignment="1" applyProtection="1">
      <alignment horizontal="justify" vertical="justify" wrapText="1"/>
      <protection locked="0"/>
    </xf>
    <xf numFmtId="0" fontId="17" fillId="4" borderId="2" xfId="8"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7" fillId="4" borderId="3" xfId="8" applyFont="1" applyFill="1" applyBorder="1" applyAlignment="1">
      <alignment horizontal="center" vertical="center" wrapText="1"/>
    </xf>
    <xf numFmtId="0" fontId="17" fillId="4" borderId="4" xfId="8" applyFont="1" applyFill="1" applyBorder="1" applyAlignment="1">
      <alignment horizontal="center" vertical="center" wrapText="1"/>
    </xf>
    <xf numFmtId="0" fontId="17" fillId="4" borderId="2" xfId="8" applyNumberFormat="1" applyFont="1" applyFill="1" applyBorder="1" applyAlignment="1">
      <alignment horizontal="center" vertical="center" wrapText="1"/>
    </xf>
    <xf numFmtId="0" fontId="17" fillId="4" borderId="4" xfId="8" applyNumberFormat="1" applyFont="1" applyFill="1" applyBorder="1" applyAlignment="1">
      <alignment horizontal="center" vertical="center" wrapText="1"/>
    </xf>
  </cellXfs>
  <cellStyles count="13">
    <cellStyle name="anuario" xfId="1"/>
    <cellStyle name="Euro" xfId="2"/>
    <cellStyle name="Euro 2" xfId="3"/>
    <cellStyle name="Hipervínculo 2" xfId="4"/>
    <cellStyle name="Millares 2" xfId="5"/>
    <cellStyle name="Millares 3" xfId="6"/>
    <cellStyle name="Millares 4" xfId="7"/>
    <cellStyle name="Normal" xfId="0" builtinId="0"/>
    <cellStyle name="Normal 2" xfId="8"/>
    <cellStyle name="Normal 3" xfId="9"/>
    <cellStyle name="Normal 4" xfId="10"/>
    <cellStyle name="Porcentual 2" xfId="11"/>
    <cellStyle name="Porcentual 3" xfId="12"/>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sp macro="" textlink="">
      <xdr:nvSpPr>
        <xdr:cNvPr id="2" name="Text Box 1"/>
        <xdr:cNvSpPr txBox="1">
          <a:spLocks noChangeArrowheads="1"/>
        </xdr:cNvSpPr>
      </xdr:nvSpPr>
      <xdr:spPr bwMode="auto">
        <a:xfrm>
          <a:off x="3362325" y="54292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2/ </a:t>
          </a:r>
        </a:p>
      </xdr:txBody>
    </xdr:sp>
    <xdr:clientData/>
  </xdr:twoCellAnchor>
  <xdr:twoCellAnchor>
    <xdr:from>
      <xdr:col>8</xdr:col>
      <xdr:colOff>0</xdr:colOff>
      <xdr:row>2</xdr:row>
      <xdr:rowOff>0</xdr:rowOff>
    </xdr:from>
    <xdr:to>
      <xdr:col>8</xdr:col>
      <xdr:colOff>0</xdr:colOff>
      <xdr:row>2</xdr:row>
      <xdr:rowOff>114300</xdr:rowOff>
    </xdr:to>
    <xdr:sp macro="" textlink="">
      <xdr:nvSpPr>
        <xdr:cNvPr id="3" name="Text Box 2"/>
        <xdr:cNvSpPr txBox="1">
          <a:spLocks noChangeArrowheads="1"/>
        </xdr:cNvSpPr>
      </xdr:nvSpPr>
      <xdr:spPr bwMode="auto">
        <a:xfrm>
          <a:off x="3362325" y="54292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xdr:col>
      <xdr:colOff>0</xdr:colOff>
      <xdr:row>2</xdr:row>
      <xdr:rowOff>85725</xdr:rowOff>
    </xdr:from>
    <xdr:to>
      <xdr:col>1</xdr:col>
      <xdr:colOff>0</xdr:colOff>
      <xdr:row>5</xdr:row>
      <xdr:rowOff>0</xdr:rowOff>
    </xdr:to>
    <xdr:sp macro="" textlink="">
      <xdr:nvSpPr>
        <xdr:cNvPr id="4" name="Text Box 3"/>
        <xdr:cNvSpPr txBox="1">
          <a:spLocks noChangeArrowheads="1"/>
        </xdr:cNvSpPr>
      </xdr:nvSpPr>
      <xdr:spPr bwMode="auto">
        <a:xfrm>
          <a:off x="466725" y="628650"/>
          <a:ext cx="0" cy="542925"/>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2/</a:t>
          </a:r>
        </a:p>
      </xdr:txBody>
    </xdr:sp>
    <xdr:clientData/>
  </xdr:twoCellAnchor>
  <xdr:twoCellAnchor>
    <xdr:from>
      <xdr:col>1</xdr:col>
      <xdr:colOff>0</xdr:colOff>
      <xdr:row>4</xdr:row>
      <xdr:rowOff>19050</xdr:rowOff>
    </xdr:from>
    <xdr:to>
      <xdr:col>1</xdr:col>
      <xdr:colOff>0</xdr:colOff>
      <xdr:row>5</xdr:row>
      <xdr:rowOff>0</xdr:rowOff>
    </xdr:to>
    <xdr:sp macro="" textlink="">
      <xdr:nvSpPr>
        <xdr:cNvPr id="5" name="Text Box 4"/>
        <xdr:cNvSpPr txBox="1">
          <a:spLocks noChangeArrowheads="1"/>
        </xdr:cNvSpPr>
      </xdr:nvSpPr>
      <xdr:spPr bwMode="auto">
        <a:xfrm>
          <a:off x="466725" y="952500"/>
          <a:ext cx="0" cy="142875"/>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3/</a:t>
          </a:r>
        </a:p>
      </xdr:txBody>
    </xdr:sp>
    <xdr:clientData/>
  </xdr:twoCellAnchor>
  <xdr:twoCellAnchor>
    <xdr:from>
      <xdr:col>1</xdr:col>
      <xdr:colOff>0</xdr:colOff>
      <xdr:row>2</xdr:row>
      <xdr:rowOff>95250</xdr:rowOff>
    </xdr:from>
    <xdr:to>
      <xdr:col>1</xdr:col>
      <xdr:colOff>0</xdr:colOff>
      <xdr:row>5</xdr:row>
      <xdr:rowOff>0</xdr:rowOff>
    </xdr:to>
    <xdr:sp macro="" textlink="">
      <xdr:nvSpPr>
        <xdr:cNvPr id="6" name="Text Box 5"/>
        <xdr:cNvSpPr txBox="1">
          <a:spLocks noChangeArrowheads="1"/>
        </xdr:cNvSpPr>
      </xdr:nvSpPr>
      <xdr:spPr bwMode="auto">
        <a:xfrm>
          <a:off x="466725" y="638175"/>
          <a:ext cx="0" cy="53340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2/</a:t>
          </a:r>
        </a:p>
      </xdr:txBody>
    </xdr:sp>
    <xdr:clientData/>
  </xdr:twoCellAnchor>
  <xdr:twoCellAnchor>
    <xdr:from>
      <xdr:col>1</xdr:col>
      <xdr:colOff>0</xdr:colOff>
      <xdr:row>2</xdr:row>
      <xdr:rowOff>0</xdr:rowOff>
    </xdr:from>
    <xdr:to>
      <xdr:col>1</xdr:col>
      <xdr:colOff>0</xdr:colOff>
      <xdr:row>2</xdr:row>
      <xdr:rowOff>0</xdr:rowOff>
    </xdr:to>
    <xdr:sp macro="" textlink="">
      <xdr:nvSpPr>
        <xdr:cNvPr id="7" name="Text Box 6"/>
        <xdr:cNvSpPr txBox="1">
          <a:spLocks noChangeArrowheads="1"/>
        </xdr:cNvSpPr>
      </xdr:nvSpPr>
      <xdr:spPr bwMode="auto">
        <a:xfrm>
          <a:off x="466725" y="542925"/>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es-MX" sz="500" b="0" i="0" strike="noStrike">
              <a:solidFill>
                <a:srgbClr val="000000"/>
              </a:solidFill>
              <a:latin typeface="Arial"/>
              <a:cs typeface="Arial"/>
            </a:rPr>
            <a:t>2/</a:t>
          </a:r>
        </a:p>
      </xdr:txBody>
    </xdr:sp>
    <xdr:clientData/>
  </xdr:twoCellAnchor>
  <xdr:twoCellAnchor>
    <xdr:from>
      <xdr:col>8</xdr:col>
      <xdr:colOff>0</xdr:colOff>
      <xdr:row>2</xdr:row>
      <xdr:rowOff>0</xdr:rowOff>
    </xdr:from>
    <xdr:to>
      <xdr:col>8</xdr:col>
      <xdr:colOff>0</xdr:colOff>
      <xdr:row>2</xdr:row>
      <xdr:rowOff>114300</xdr:rowOff>
    </xdr:to>
    <xdr:sp macro="" textlink="">
      <xdr:nvSpPr>
        <xdr:cNvPr id="16" name="Text Box 19"/>
        <xdr:cNvSpPr txBox="1">
          <a:spLocks noChangeArrowheads="1"/>
        </xdr:cNvSpPr>
      </xdr:nvSpPr>
      <xdr:spPr bwMode="auto">
        <a:xfrm>
          <a:off x="3362325" y="542925"/>
          <a:ext cx="0" cy="11430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strike="noStrike">
              <a:solidFill>
                <a:srgbClr val="000000"/>
              </a:solidFill>
              <a:latin typeface="Times New Roman"/>
              <a:cs typeface="Times New Roman"/>
            </a:rPr>
            <a:t>3/ </a:t>
          </a:r>
        </a:p>
      </xdr:txBody>
    </xdr:sp>
    <xdr:clientData/>
  </xdr:twoCellAnchor>
  <xdr:twoCellAnchor>
    <xdr:from>
      <xdr:col>10</xdr:col>
      <xdr:colOff>457200</xdr:colOff>
      <xdr:row>8</xdr:row>
      <xdr:rowOff>57150</xdr:rowOff>
    </xdr:from>
    <xdr:to>
      <xdr:col>11</xdr:col>
      <xdr:colOff>19050</xdr:colOff>
      <xdr:row>12</xdr:row>
      <xdr:rowOff>0</xdr:rowOff>
    </xdr:to>
    <xdr:sp macro="" textlink="">
      <xdr:nvSpPr>
        <xdr:cNvPr id="1563" name="Text Box 266"/>
        <xdr:cNvSpPr txBox="1">
          <a:spLocks noChangeArrowheads="1"/>
        </xdr:cNvSpPr>
      </xdr:nvSpPr>
      <xdr:spPr bwMode="auto">
        <a:xfrm>
          <a:off x="4524375" y="3409950"/>
          <a:ext cx="28575" cy="381000"/>
        </a:xfrm>
        <a:prstGeom prst="rect">
          <a:avLst/>
        </a:prstGeom>
        <a:noFill/>
        <a:ln w="9525">
          <a:noFill/>
          <a:miter lim="800000"/>
          <a:headEnd/>
          <a:tailEnd/>
        </a:ln>
      </xdr:spPr>
    </xdr:sp>
    <xdr:clientData/>
  </xdr:twoCellAnchor>
  <xdr:twoCellAnchor>
    <xdr:from>
      <xdr:col>10</xdr:col>
      <xdr:colOff>457200</xdr:colOff>
      <xdr:row>8</xdr:row>
      <xdr:rowOff>57150</xdr:rowOff>
    </xdr:from>
    <xdr:to>
      <xdr:col>11</xdr:col>
      <xdr:colOff>19050</xdr:colOff>
      <xdr:row>12</xdr:row>
      <xdr:rowOff>0</xdr:rowOff>
    </xdr:to>
    <xdr:sp macro="" textlink="">
      <xdr:nvSpPr>
        <xdr:cNvPr id="1565" name="Text Box 266"/>
        <xdr:cNvSpPr txBox="1">
          <a:spLocks noChangeArrowheads="1"/>
        </xdr:cNvSpPr>
      </xdr:nvSpPr>
      <xdr:spPr bwMode="auto">
        <a:xfrm>
          <a:off x="4524375" y="3409950"/>
          <a:ext cx="28575" cy="381000"/>
        </a:xfrm>
        <a:prstGeom prst="rect">
          <a:avLst/>
        </a:prstGeom>
        <a:noFill/>
        <a:ln w="9525">
          <a:noFill/>
          <a:miter lim="800000"/>
          <a:headEnd/>
          <a:tailEnd/>
        </a:ln>
      </xdr:spPr>
    </xdr:sp>
    <xdr:clientData/>
  </xdr:twoCellAnchor>
  <xdr:twoCellAnchor>
    <xdr:from>
      <xdr:col>10</xdr:col>
      <xdr:colOff>457200</xdr:colOff>
      <xdr:row>8</xdr:row>
      <xdr:rowOff>57150</xdr:rowOff>
    </xdr:from>
    <xdr:to>
      <xdr:col>11</xdr:col>
      <xdr:colOff>19050</xdr:colOff>
      <xdr:row>12</xdr:row>
      <xdr:rowOff>0</xdr:rowOff>
    </xdr:to>
    <xdr:sp macro="" textlink="">
      <xdr:nvSpPr>
        <xdr:cNvPr id="1566" name="Text Box 266"/>
        <xdr:cNvSpPr txBox="1">
          <a:spLocks noChangeArrowheads="1"/>
        </xdr:cNvSpPr>
      </xdr:nvSpPr>
      <xdr:spPr bwMode="auto">
        <a:xfrm>
          <a:off x="4524375" y="3409950"/>
          <a:ext cx="28575" cy="3810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31"/>
  <sheetViews>
    <sheetView showGridLines="0" tabSelected="1" zoomScale="180" zoomScaleNormal="180" workbookViewId="0">
      <selection activeCell="L2" sqref="L2"/>
    </sheetView>
  </sheetViews>
  <sheetFormatPr baseColWidth="10" defaultColWidth="9.140625" defaultRowHeight="12.75" x14ac:dyDescent="0.2"/>
  <cols>
    <col min="1" max="1" width="5.140625" style="3" customWidth="1"/>
    <col min="2" max="2" width="5.7109375" style="3" customWidth="1"/>
    <col min="3" max="3" width="6.140625" style="3" customWidth="1"/>
    <col min="4" max="4" width="5.7109375" style="3" customWidth="1"/>
    <col min="5" max="5" width="6.28515625" style="3" customWidth="1"/>
    <col min="6" max="6" width="6.5703125" style="3" customWidth="1"/>
    <col min="7" max="7" width="5.85546875" style="3" customWidth="1"/>
    <col min="8" max="8" width="6.28515625" style="3" customWidth="1"/>
    <col min="9" max="9" width="5.42578125" style="3" customWidth="1"/>
    <col min="10" max="10" width="6" style="3" customWidth="1"/>
    <col min="11" max="11" width="6.5703125" style="3" customWidth="1"/>
    <col min="12" max="12" width="5.28515625" style="3" customWidth="1"/>
    <col min="13" max="13" width="6" style="3" customWidth="1"/>
    <col min="14" max="14" width="6.140625" style="3" customWidth="1"/>
    <col min="15" max="16384" width="9.140625" style="3"/>
  </cols>
  <sheetData>
    <row r="1" spans="1:18" ht="17.100000000000001" customHeight="1" x14ac:dyDescent="0.2">
      <c r="A1" s="15" t="s">
        <v>0</v>
      </c>
      <c r="B1" s="1"/>
      <c r="C1" s="1"/>
      <c r="D1" s="1"/>
      <c r="E1" s="1"/>
      <c r="F1" s="2"/>
      <c r="G1" s="2"/>
      <c r="H1" s="2"/>
      <c r="I1" s="2"/>
      <c r="J1" s="2"/>
      <c r="K1" s="2"/>
      <c r="L1" s="2"/>
      <c r="M1" s="2"/>
      <c r="N1" s="2"/>
    </row>
    <row r="2" spans="1:18" ht="10.5" customHeight="1" x14ac:dyDescent="0.2">
      <c r="A2" s="16" t="s">
        <v>1</v>
      </c>
      <c r="B2" s="4"/>
      <c r="C2" s="4"/>
      <c r="D2" s="4"/>
      <c r="E2" s="4"/>
      <c r="F2" s="5"/>
      <c r="G2" s="5"/>
      <c r="H2" s="5"/>
      <c r="I2" s="5"/>
      <c r="J2" s="5"/>
      <c r="K2" s="5"/>
      <c r="L2" s="5"/>
      <c r="M2" s="5"/>
      <c r="N2" s="5"/>
    </row>
    <row r="3" spans="1:18" ht="18" customHeight="1" x14ac:dyDescent="0.2">
      <c r="A3" s="60" t="s">
        <v>2</v>
      </c>
      <c r="B3" s="35" t="s">
        <v>3</v>
      </c>
      <c r="C3" s="35"/>
      <c r="D3" s="35"/>
      <c r="E3" s="35"/>
      <c r="F3" s="35"/>
      <c r="G3" s="35" t="s">
        <v>4</v>
      </c>
      <c r="H3" s="35"/>
      <c r="I3" s="35"/>
      <c r="J3" s="35"/>
      <c r="K3" s="35"/>
      <c r="L3" s="32" t="s">
        <v>5</v>
      </c>
      <c r="M3" s="33"/>
      <c r="N3" s="34"/>
    </row>
    <row r="4" spans="1:18" ht="15" customHeight="1" x14ac:dyDescent="0.2">
      <c r="A4" s="63"/>
      <c r="B4" s="60" t="s">
        <v>12</v>
      </c>
      <c r="C4" s="60" t="s">
        <v>18</v>
      </c>
      <c r="D4" s="35" t="s">
        <v>6</v>
      </c>
      <c r="E4" s="35"/>
      <c r="F4" s="35"/>
      <c r="G4" s="60" t="s">
        <v>16</v>
      </c>
      <c r="H4" s="60" t="s">
        <v>17</v>
      </c>
      <c r="I4" s="35" t="s">
        <v>6</v>
      </c>
      <c r="J4" s="35"/>
      <c r="K4" s="35"/>
      <c r="L4" s="60" t="s">
        <v>16</v>
      </c>
      <c r="M4" s="60" t="s">
        <v>20</v>
      </c>
      <c r="N4" s="65" t="s">
        <v>7</v>
      </c>
    </row>
    <row r="5" spans="1:18" ht="17.100000000000001" customHeight="1" x14ac:dyDescent="0.2">
      <c r="A5" s="63"/>
      <c r="B5" s="62"/>
      <c r="C5" s="62"/>
      <c r="D5" s="60" t="s">
        <v>8</v>
      </c>
      <c r="E5" s="60" t="s">
        <v>15</v>
      </c>
      <c r="F5" s="60" t="s">
        <v>14</v>
      </c>
      <c r="G5" s="62"/>
      <c r="H5" s="62"/>
      <c r="I5" s="60" t="s">
        <v>8</v>
      </c>
      <c r="J5" s="60" t="s">
        <v>15</v>
      </c>
      <c r="K5" s="60" t="s">
        <v>14</v>
      </c>
      <c r="L5" s="63"/>
      <c r="M5" s="63"/>
      <c r="N5" s="66"/>
    </row>
    <row r="6" spans="1:18" ht="17.100000000000001" customHeight="1" x14ac:dyDescent="0.2">
      <c r="A6" s="64"/>
      <c r="B6" s="61"/>
      <c r="C6" s="61"/>
      <c r="D6" s="61"/>
      <c r="E6" s="61"/>
      <c r="F6" s="61"/>
      <c r="G6" s="61"/>
      <c r="H6" s="61"/>
      <c r="I6" s="61"/>
      <c r="J6" s="61"/>
      <c r="K6" s="61"/>
      <c r="L6" s="64"/>
      <c r="M6" s="64"/>
      <c r="N6" s="31" t="s">
        <v>13</v>
      </c>
      <c r="P6" s="25"/>
      <c r="Q6" s="25"/>
      <c r="R6" s="25"/>
    </row>
    <row r="7" spans="1:18" s="7" customFormat="1" ht="8.4499999999999993" customHeight="1" x14ac:dyDescent="0.2">
      <c r="A7" s="28">
        <v>2005</v>
      </c>
      <c r="B7" s="29">
        <v>165478.70000000001</v>
      </c>
      <c r="C7" s="42">
        <f t="shared" ref="C7:C11" si="0">H7+M7</f>
        <v>48582.8</v>
      </c>
      <c r="D7" s="42">
        <v>160412.1</v>
      </c>
      <c r="E7" s="43">
        <f t="shared" ref="E7:E17" si="1">J7+N7</f>
        <v>129505.1</v>
      </c>
      <c r="F7" s="44">
        <f>K7</f>
        <v>30907</v>
      </c>
      <c r="G7" s="30">
        <v>126015</v>
      </c>
      <c r="H7" s="30">
        <v>26026.799999999999</v>
      </c>
      <c r="I7" s="30">
        <v>135486</v>
      </c>
      <c r="J7" s="42">
        <v>104579</v>
      </c>
      <c r="K7" s="44">
        <v>30907</v>
      </c>
      <c r="L7" s="42">
        <v>39463.699999999997</v>
      </c>
      <c r="M7" s="43">
        <v>22556</v>
      </c>
      <c r="N7" s="43">
        <v>24926.1</v>
      </c>
      <c r="O7" s="8"/>
      <c r="P7" s="25"/>
      <c r="Q7" s="25"/>
      <c r="R7" s="25"/>
    </row>
    <row r="8" spans="1:18" s="9" customFormat="1" ht="8.4499999999999993" customHeight="1" x14ac:dyDescent="0.2">
      <c r="A8" s="17">
        <v>2006</v>
      </c>
      <c r="B8" s="27">
        <v>191613.4</v>
      </c>
      <c r="C8" s="42">
        <f t="shared" si="0"/>
        <v>48376.7</v>
      </c>
      <c r="D8" s="42">
        <v>179938.8</v>
      </c>
      <c r="E8" s="43">
        <f t="shared" si="1"/>
        <v>152195.4</v>
      </c>
      <c r="F8" s="44">
        <f>K8</f>
        <v>27743.4</v>
      </c>
      <c r="G8" s="26">
        <v>150132.5</v>
      </c>
      <c r="H8" s="26">
        <v>21586.9</v>
      </c>
      <c r="I8" s="26">
        <v>157746</v>
      </c>
      <c r="J8" s="42">
        <v>130002.6</v>
      </c>
      <c r="K8" s="44">
        <v>27743.4</v>
      </c>
      <c r="L8" s="42">
        <v>41480.899999999994</v>
      </c>
      <c r="M8" s="43">
        <v>26789.8</v>
      </c>
      <c r="N8" s="43">
        <v>22192.799999999999</v>
      </c>
      <c r="O8" s="8"/>
      <c r="P8" s="25"/>
      <c r="Q8" s="25"/>
      <c r="R8" s="25"/>
    </row>
    <row r="9" spans="1:18" s="9" customFormat="1" ht="8.4499999999999993" customHeight="1" x14ac:dyDescent="0.2">
      <c r="A9" s="17">
        <v>2007</v>
      </c>
      <c r="B9" s="27">
        <v>202253.5</v>
      </c>
      <c r="C9" s="42">
        <f t="shared" si="0"/>
        <v>66132</v>
      </c>
      <c r="D9" s="42">
        <f t="shared" ref="D9:D17" si="2">E9+F9</f>
        <v>197046.30566714474</v>
      </c>
      <c r="E9" s="43">
        <f t="shared" si="1"/>
        <v>164691.60566714473</v>
      </c>
      <c r="F9" s="44">
        <v>32354.7</v>
      </c>
      <c r="G9" s="26">
        <v>169270.8</v>
      </c>
      <c r="H9" s="26">
        <v>38602</v>
      </c>
      <c r="I9" s="26">
        <v>184052.4</v>
      </c>
      <c r="J9" s="42">
        <v>151697.68417894474</v>
      </c>
      <c r="K9" s="44">
        <v>32354.7</v>
      </c>
      <c r="L9" s="42">
        <v>32982.699999999997</v>
      </c>
      <c r="M9" s="43">
        <v>27530</v>
      </c>
      <c r="N9" s="43">
        <v>12993.921488200001</v>
      </c>
      <c r="O9" s="10"/>
      <c r="P9" s="25"/>
      <c r="Q9" s="25"/>
      <c r="R9" s="25"/>
    </row>
    <row r="10" spans="1:18" s="9" customFormat="1" ht="8.4499999999999993" customHeight="1" x14ac:dyDescent="0.2">
      <c r="A10" s="17">
        <v>2008</v>
      </c>
      <c r="B10" s="27">
        <v>278488.59999999998</v>
      </c>
      <c r="C10" s="42">
        <f t="shared" si="0"/>
        <v>100593.09999999999</v>
      </c>
      <c r="D10" s="42">
        <f t="shared" si="2"/>
        <v>235234.03999999998</v>
      </c>
      <c r="E10" s="43">
        <f t="shared" si="1"/>
        <v>232626.53999999998</v>
      </c>
      <c r="F10" s="44">
        <v>2607.5</v>
      </c>
      <c r="G10" s="26">
        <v>236293.4</v>
      </c>
      <c r="H10" s="26">
        <v>70001.899999999994</v>
      </c>
      <c r="I10" s="26">
        <v>215128.2</v>
      </c>
      <c r="J10" s="42">
        <v>212520.8</v>
      </c>
      <c r="K10" s="44">
        <v>2607.5</v>
      </c>
      <c r="L10" s="42">
        <v>42195.240000000005</v>
      </c>
      <c r="M10" s="43">
        <v>30591.200000000001</v>
      </c>
      <c r="N10" s="43">
        <v>20105.740000000002</v>
      </c>
      <c r="O10" s="10"/>
      <c r="P10" s="25"/>
      <c r="Q10" s="25"/>
      <c r="R10" s="25"/>
    </row>
    <row r="11" spans="1:18" s="9" customFormat="1" ht="8.4499999999999993" customHeight="1" x14ac:dyDescent="0.2">
      <c r="A11" s="17">
        <v>2009</v>
      </c>
      <c r="B11" s="27">
        <v>291030</v>
      </c>
      <c r="C11" s="42">
        <f t="shared" si="0"/>
        <v>285442.89999999997</v>
      </c>
      <c r="D11" s="42">
        <f t="shared" si="2"/>
        <v>19644.5</v>
      </c>
      <c r="E11" s="43">
        <f t="shared" si="1"/>
        <v>19171.900000000001</v>
      </c>
      <c r="F11" s="44">
        <v>472.6</v>
      </c>
      <c r="G11" s="26">
        <v>251882.4</v>
      </c>
      <c r="H11" s="26">
        <v>251409.8</v>
      </c>
      <c r="I11" s="26">
        <v>472.6</v>
      </c>
      <c r="J11" s="42">
        <v>0</v>
      </c>
      <c r="K11" s="44">
        <v>472.6</v>
      </c>
      <c r="L11" s="42">
        <v>39147.629999999997</v>
      </c>
      <c r="M11" s="43">
        <v>34033.1</v>
      </c>
      <c r="N11" s="43">
        <v>19171.900000000001</v>
      </c>
      <c r="O11" s="10"/>
      <c r="P11" s="25"/>
      <c r="Q11" s="25"/>
      <c r="R11" s="25"/>
    </row>
    <row r="12" spans="1:18" s="7" customFormat="1" ht="8.4499999999999993" customHeight="1" x14ac:dyDescent="0.2">
      <c r="A12" s="18">
        <v>2010</v>
      </c>
      <c r="B12" s="27">
        <v>317932.80000000005</v>
      </c>
      <c r="C12" s="42">
        <v>301235.3</v>
      </c>
      <c r="D12" s="42">
        <f t="shared" si="2"/>
        <v>27324.7</v>
      </c>
      <c r="E12" s="43">
        <f t="shared" si="1"/>
        <v>27239.8</v>
      </c>
      <c r="F12" s="44">
        <v>84.9</v>
      </c>
      <c r="G12" s="26">
        <v>268599.3</v>
      </c>
      <c r="H12" s="26">
        <v>268514.5</v>
      </c>
      <c r="I12" s="26">
        <v>84.9</v>
      </c>
      <c r="J12" s="42">
        <v>0</v>
      </c>
      <c r="K12" s="44">
        <v>84.9</v>
      </c>
      <c r="L12" s="42">
        <v>49333.4</v>
      </c>
      <c r="M12" s="43">
        <v>32720.9</v>
      </c>
      <c r="N12" s="43">
        <v>27239.8</v>
      </c>
      <c r="O12" s="8"/>
      <c r="P12" s="25"/>
      <c r="Q12" s="25"/>
      <c r="R12" s="25"/>
    </row>
    <row r="13" spans="1:18" s="7" customFormat="1" ht="8.4499999999999993" customHeight="1" x14ac:dyDescent="0.2">
      <c r="A13" s="18">
        <v>2011</v>
      </c>
      <c r="B13" s="27">
        <f t="shared" ref="B13:C17" si="3">G13+L13</f>
        <v>322869.31554699998</v>
      </c>
      <c r="C13" s="42">
        <f t="shared" si="3"/>
        <v>303024.40327399998</v>
      </c>
      <c r="D13" s="42">
        <f t="shared" si="2"/>
        <v>31046.512273</v>
      </c>
      <c r="E13" s="43">
        <f t="shared" si="1"/>
        <v>31046.3</v>
      </c>
      <c r="F13" s="44">
        <f>K13</f>
        <v>0.21227299999999999</v>
      </c>
      <c r="G13" s="26">
        <f>H13+I13</f>
        <v>267260.81554699998</v>
      </c>
      <c r="H13" s="26">
        <v>267260.60327399999</v>
      </c>
      <c r="I13" s="26">
        <f>K13</f>
        <v>0.21227299999999999</v>
      </c>
      <c r="J13" s="42">
        <v>0</v>
      </c>
      <c r="K13" s="44">
        <v>0.21227299999999999</v>
      </c>
      <c r="L13" s="42">
        <v>55608.5</v>
      </c>
      <c r="M13" s="43">
        <v>35763.800000000003</v>
      </c>
      <c r="N13" s="43">
        <v>31046.3</v>
      </c>
      <c r="O13" s="8"/>
      <c r="P13" s="25"/>
      <c r="Q13" s="25"/>
      <c r="R13" s="25"/>
    </row>
    <row r="14" spans="1:18" s="7" customFormat="1" ht="8.4499999999999993" customHeight="1" x14ac:dyDescent="0.25">
      <c r="A14" s="18">
        <v>2012</v>
      </c>
      <c r="B14" s="27">
        <f t="shared" si="3"/>
        <v>356782</v>
      </c>
      <c r="C14" s="42">
        <f t="shared" si="3"/>
        <v>344872.6</v>
      </c>
      <c r="D14" s="42">
        <f t="shared" si="2"/>
        <v>24348.1</v>
      </c>
      <c r="E14" s="43">
        <f t="shared" si="1"/>
        <v>24348.1</v>
      </c>
      <c r="F14" s="44">
        <f t="shared" ref="F14:F17" si="4">K14</f>
        <v>0</v>
      </c>
      <c r="G14" s="26">
        <f>H14+I14</f>
        <v>311993.3</v>
      </c>
      <c r="H14" s="26">
        <v>311993.3</v>
      </c>
      <c r="I14" s="26">
        <f t="shared" ref="I14" si="5">K14</f>
        <v>0</v>
      </c>
      <c r="J14" s="42">
        <v>0</v>
      </c>
      <c r="K14" s="44">
        <v>0</v>
      </c>
      <c r="L14" s="42">
        <v>44788.7</v>
      </c>
      <c r="M14" s="43">
        <v>32879.300000000003</v>
      </c>
      <c r="N14" s="43">
        <v>24348.1</v>
      </c>
      <c r="O14" s="8"/>
    </row>
    <row r="15" spans="1:18" s="7" customFormat="1" ht="8.4499999999999993" customHeight="1" x14ac:dyDescent="0.25">
      <c r="A15" s="18">
        <v>2013</v>
      </c>
      <c r="B15" s="27">
        <f t="shared" si="3"/>
        <v>363894.85389400006</v>
      </c>
      <c r="C15" s="42">
        <f t="shared" si="3"/>
        <v>361024.6538940001</v>
      </c>
      <c r="D15" s="42">
        <f t="shared" si="2"/>
        <v>12773.2</v>
      </c>
      <c r="E15" s="43">
        <f t="shared" si="1"/>
        <v>12773.2</v>
      </c>
      <c r="F15" s="44">
        <f t="shared" si="4"/>
        <v>0</v>
      </c>
      <c r="G15" s="26">
        <f>H15+I15</f>
        <v>328571.75389400008</v>
      </c>
      <c r="H15" s="26">
        <v>328571.75389400008</v>
      </c>
      <c r="I15" s="26">
        <v>0</v>
      </c>
      <c r="J15" s="42">
        <v>0</v>
      </c>
      <c r="K15" s="44">
        <v>0</v>
      </c>
      <c r="L15" s="42">
        <v>35323.1</v>
      </c>
      <c r="M15" s="43">
        <v>32452.9</v>
      </c>
      <c r="N15" s="43">
        <v>12773.2</v>
      </c>
      <c r="O15" s="8"/>
    </row>
    <row r="16" spans="1:18" s="7" customFormat="1" ht="8.4499999999999993" customHeight="1" x14ac:dyDescent="0.25">
      <c r="A16" s="18">
        <v>2014</v>
      </c>
      <c r="B16" s="27">
        <f t="shared" si="3"/>
        <v>392808.1</v>
      </c>
      <c r="C16" s="42">
        <f t="shared" si="3"/>
        <v>395264.9</v>
      </c>
      <c r="D16" s="42">
        <f t="shared" si="2"/>
        <v>10850.9</v>
      </c>
      <c r="E16" s="43">
        <f t="shared" si="1"/>
        <v>10850.9</v>
      </c>
      <c r="F16" s="44">
        <f t="shared" si="4"/>
        <v>0</v>
      </c>
      <c r="G16" s="26">
        <v>356768.5</v>
      </c>
      <c r="H16" s="26">
        <v>356768.5</v>
      </c>
      <c r="I16" s="26">
        <v>0</v>
      </c>
      <c r="J16" s="42">
        <v>0</v>
      </c>
      <c r="K16" s="44">
        <v>0</v>
      </c>
      <c r="L16" s="42">
        <v>36039.600000000006</v>
      </c>
      <c r="M16" s="43">
        <v>38496.400000000001</v>
      </c>
      <c r="N16" s="43">
        <v>10850.9</v>
      </c>
      <c r="O16" s="8"/>
    </row>
    <row r="17" spans="1:15" s="7" customFormat="1" ht="8.4499999999999993" customHeight="1" x14ac:dyDescent="0.25">
      <c r="A17" s="18">
        <v>2015</v>
      </c>
      <c r="B17" s="27">
        <f t="shared" si="3"/>
        <v>350831.82531500002</v>
      </c>
      <c r="C17" s="42">
        <f t="shared" si="3"/>
        <v>340722.12531500001</v>
      </c>
      <c r="D17" s="42">
        <f t="shared" si="2"/>
        <v>23910.400000000001</v>
      </c>
      <c r="E17" s="43">
        <f t="shared" si="1"/>
        <v>23910.400000000001</v>
      </c>
      <c r="F17" s="44">
        <f t="shared" si="4"/>
        <v>0</v>
      </c>
      <c r="G17" s="26">
        <v>305943.425315</v>
      </c>
      <c r="H17" s="26">
        <v>305943.425315</v>
      </c>
      <c r="I17" s="26">
        <v>0</v>
      </c>
      <c r="J17" s="42">
        <v>0</v>
      </c>
      <c r="K17" s="44">
        <v>0</v>
      </c>
      <c r="L17" s="42">
        <v>44888.4</v>
      </c>
      <c r="M17" s="43">
        <v>34778.699999999997</v>
      </c>
      <c r="N17" s="43">
        <v>23910.400000000001</v>
      </c>
      <c r="O17" s="8"/>
    </row>
    <row r="18" spans="1:15" s="7" customFormat="1" ht="8.4499999999999993" customHeight="1" x14ac:dyDescent="0.25">
      <c r="A18" s="36">
        <v>2016</v>
      </c>
      <c r="B18" s="54">
        <v>364055.1</v>
      </c>
      <c r="C18" s="46">
        <v>334261.7</v>
      </c>
      <c r="D18" s="46">
        <v>46190.2</v>
      </c>
      <c r="E18" s="47">
        <v>46190.2</v>
      </c>
      <c r="F18" s="45">
        <v>0</v>
      </c>
      <c r="G18" s="37">
        <v>299115.40000000002</v>
      </c>
      <c r="H18" s="37">
        <v>299115.40000000002</v>
      </c>
      <c r="I18" s="37">
        <v>0</v>
      </c>
      <c r="J18" s="46">
        <v>0</v>
      </c>
      <c r="K18" s="45">
        <v>0</v>
      </c>
      <c r="L18" s="46">
        <v>64939.7</v>
      </c>
      <c r="M18" s="47">
        <v>35146.300000000003</v>
      </c>
      <c r="N18" s="47">
        <v>46190.2</v>
      </c>
      <c r="O18" s="8"/>
    </row>
    <row r="19" spans="1:15" s="7" customFormat="1" ht="8.4499999999999993" customHeight="1" x14ac:dyDescent="0.25">
      <c r="A19" s="38" t="s">
        <v>19</v>
      </c>
      <c r="B19" s="55">
        <v>300373.5</v>
      </c>
      <c r="C19" s="49">
        <v>241147.3</v>
      </c>
      <c r="D19" s="49">
        <v>77053.5</v>
      </c>
      <c r="E19" s="50">
        <v>77053.5</v>
      </c>
      <c r="F19" s="48">
        <v>0</v>
      </c>
      <c r="G19" s="39">
        <v>204622</v>
      </c>
      <c r="H19" s="39">
        <v>204622</v>
      </c>
      <c r="I19" s="39">
        <v>0</v>
      </c>
      <c r="J19" s="49">
        <v>0</v>
      </c>
      <c r="K19" s="48">
        <v>0</v>
      </c>
      <c r="L19" s="49">
        <v>95751.5</v>
      </c>
      <c r="M19" s="50">
        <v>36525.300000000003</v>
      </c>
      <c r="N19" s="50">
        <v>77053.5</v>
      </c>
      <c r="O19" s="8"/>
    </row>
    <row r="20" spans="1:15" s="7" customFormat="1" ht="8.4499999999999993" customHeight="1" x14ac:dyDescent="0.15">
      <c r="A20" s="19" t="s">
        <v>11</v>
      </c>
      <c r="B20" s="22"/>
      <c r="C20" s="22"/>
      <c r="D20" s="22"/>
      <c r="E20" s="22"/>
      <c r="F20" s="23"/>
      <c r="G20" s="23"/>
      <c r="H20" s="23"/>
      <c r="I20" s="23"/>
      <c r="J20" s="23"/>
      <c r="K20" s="23"/>
      <c r="L20" s="24"/>
      <c r="M20" s="24"/>
      <c r="N20" s="24"/>
      <c r="O20" s="8"/>
    </row>
    <row r="21" spans="1:15" ht="8.4499999999999993" customHeight="1" x14ac:dyDescent="0.2">
      <c r="A21" s="19" t="s">
        <v>9</v>
      </c>
      <c r="B21" s="20"/>
      <c r="C21" s="11"/>
      <c r="D21" s="11"/>
      <c r="E21" s="11"/>
      <c r="F21" s="12"/>
      <c r="G21" s="12"/>
      <c r="H21" s="12"/>
      <c r="I21" s="12"/>
      <c r="J21" s="12"/>
      <c r="K21" s="12"/>
      <c r="L21" s="12"/>
      <c r="M21" s="12"/>
      <c r="N21" s="12"/>
      <c r="O21" s="6"/>
    </row>
    <row r="22" spans="1:15" ht="35.1" customHeight="1" x14ac:dyDescent="0.2">
      <c r="A22" s="56" t="s">
        <v>21</v>
      </c>
      <c r="B22" s="57"/>
      <c r="C22" s="57"/>
      <c r="D22" s="57"/>
      <c r="E22" s="57"/>
      <c r="F22" s="57"/>
      <c r="G22" s="57"/>
      <c r="H22" s="57"/>
      <c r="I22" s="57"/>
      <c r="J22" s="57"/>
      <c r="K22" s="57"/>
      <c r="L22" s="57"/>
      <c r="M22" s="57"/>
      <c r="N22" s="57"/>
      <c r="O22" s="6"/>
    </row>
    <row r="23" spans="1:15" ht="17.100000000000001" customHeight="1" x14ac:dyDescent="0.2">
      <c r="A23" s="56" t="s">
        <v>22</v>
      </c>
      <c r="B23" s="57"/>
      <c r="C23" s="57"/>
      <c r="D23" s="57"/>
      <c r="E23" s="57"/>
      <c r="F23" s="57"/>
      <c r="G23" s="57"/>
      <c r="H23" s="57"/>
      <c r="I23" s="57"/>
      <c r="J23" s="57"/>
      <c r="K23" s="57"/>
      <c r="L23" s="57"/>
      <c r="M23" s="57"/>
      <c r="N23" s="57"/>
      <c r="O23" s="6"/>
    </row>
    <row r="24" spans="1:15" ht="17.100000000000001" customHeight="1" x14ac:dyDescent="0.2">
      <c r="A24" s="56" t="s">
        <v>23</v>
      </c>
      <c r="B24" s="57"/>
      <c r="C24" s="57"/>
      <c r="D24" s="57"/>
      <c r="E24" s="57"/>
      <c r="F24" s="57"/>
      <c r="G24" s="57"/>
      <c r="H24" s="57"/>
      <c r="I24" s="57"/>
      <c r="J24" s="57"/>
      <c r="K24" s="57"/>
      <c r="L24" s="57"/>
      <c r="M24" s="57"/>
      <c r="N24" s="57"/>
      <c r="O24" s="6"/>
    </row>
    <row r="25" spans="1:15" ht="8.4499999999999993" customHeight="1" x14ac:dyDescent="0.2">
      <c r="A25" s="19" t="s">
        <v>10</v>
      </c>
      <c r="B25" s="21"/>
      <c r="C25" s="14"/>
      <c r="D25" s="14"/>
      <c r="E25" s="14"/>
      <c r="F25" s="13"/>
      <c r="G25" s="13"/>
      <c r="H25" s="13"/>
      <c r="I25" s="13"/>
      <c r="J25" s="13"/>
      <c r="K25" s="13"/>
      <c r="L25" s="13"/>
      <c r="M25" s="13"/>
      <c r="N25" s="13"/>
      <c r="O25" s="6"/>
    </row>
    <row r="26" spans="1:15" ht="8.4499999999999993" customHeight="1" x14ac:dyDescent="0.2">
      <c r="A26" s="51" t="s">
        <v>25</v>
      </c>
      <c r="B26" s="52"/>
      <c r="C26" s="53"/>
      <c r="D26" s="53"/>
      <c r="E26" s="53"/>
      <c r="F26" s="40"/>
      <c r="G26" s="40"/>
      <c r="H26" s="40"/>
      <c r="I26" s="40"/>
      <c r="J26" s="40"/>
      <c r="K26" s="40"/>
      <c r="L26" s="40"/>
      <c r="M26" s="40"/>
      <c r="N26" s="40"/>
      <c r="O26" s="6"/>
    </row>
    <row r="27" spans="1:15" ht="17.100000000000001" customHeight="1" x14ac:dyDescent="0.2">
      <c r="A27" s="58" t="s">
        <v>24</v>
      </c>
      <c r="B27" s="59"/>
      <c r="C27" s="59"/>
      <c r="D27" s="59"/>
      <c r="E27" s="59"/>
      <c r="F27" s="59"/>
      <c r="G27" s="59"/>
      <c r="H27" s="59"/>
      <c r="I27" s="59"/>
      <c r="J27" s="59"/>
      <c r="K27" s="59"/>
      <c r="L27" s="59"/>
      <c r="M27" s="59"/>
      <c r="N27" s="59"/>
      <c r="O27" s="6"/>
    </row>
    <row r="28" spans="1:15" ht="8.1" customHeight="1" x14ac:dyDescent="0.2">
      <c r="A28" s="41"/>
      <c r="B28" s="41"/>
      <c r="C28" s="41"/>
      <c r="D28" s="41"/>
      <c r="E28" s="41"/>
      <c r="F28" s="41"/>
      <c r="G28" s="41"/>
      <c r="H28" s="41"/>
      <c r="I28" s="41"/>
      <c r="J28" s="41"/>
      <c r="K28" s="41"/>
      <c r="L28" s="41"/>
      <c r="M28" s="41"/>
      <c r="N28" s="41"/>
    </row>
    <row r="29" spans="1:15" ht="8.1" customHeight="1" x14ac:dyDescent="0.2"/>
    <row r="30" spans="1:15" ht="8.1" customHeight="1" x14ac:dyDescent="0.2"/>
    <row r="31" spans="1:15" ht="8.1" customHeight="1" x14ac:dyDescent="0.2"/>
  </sheetData>
  <mergeCells count="18">
    <mergeCell ref="F5:F6"/>
    <mergeCell ref="E5:E6"/>
    <mergeCell ref="A23:N23"/>
    <mergeCell ref="A24:N24"/>
    <mergeCell ref="A27:N27"/>
    <mergeCell ref="D5:D6"/>
    <mergeCell ref="C4:C6"/>
    <mergeCell ref="B4:B6"/>
    <mergeCell ref="A22:N22"/>
    <mergeCell ref="A3:A6"/>
    <mergeCell ref="N4:N5"/>
    <mergeCell ref="M4:M6"/>
    <mergeCell ref="L4:L6"/>
    <mergeCell ref="K5:K6"/>
    <mergeCell ref="J5:J6"/>
    <mergeCell ref="I5:I6"/>
    <mergeCell ref="H4:H6"/>
    <mergeCell ref="G4:G6"/>
  </mergeCells>
  <printOptions horizontalCentered="1"/>
  <pageMargins left="0.98425196850393704" right="0.98425196850393704" top="1.5748031496062993" bottom="0.78740157480314965" header="0" footer="0"/>
  <pageSetup fitToHeight="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M04_533</vt:lpstr>
      <vt:lpstr>M04_533!Área_de_impresión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jlozano</dc:creator>
  <cp:lastModifiedBy>ramona_martinez</cp:lastModifiedBy>
  <cp:lastPrinted>2017-08-09T22:31:26Z</cp:lastPrinted>
  <dcterms:created xsi:type="dcterms:W3CDTF">2010-07-30T01:42:29Z</dcterms:created>
  <dcterms:modified xsi:type="dcterms:W3CDTF">2017-08-23T00:04:03Z</dcterms:modified>
</cp:coreProperties>
</file>