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Documents\ESTADÍSTICO 2017\ESTADÍSTICO FINAL\SCT\últimos ajustes de MC 18 08 2017 14 hrs\"/>
    </mc:Choice>
  </mc:AlternateContent>
  <bookViews>
    <workbookView xWindow="33540" yWindow="2544" windowWidth="26544" windowHeight="16764"/>
  </bookViews>
  <sheets>
    <sheet name="M04_559A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V7" i="1" l="1"/>
  <c r="W7" i="1"/>
  <c r="X7" i="1"/>
  <c r="Y7" i="1"/>
</calcChain>
</file>

<file path=xl/sharedStrings.xml><?xml version="1.0" encoding="utf-8"?>
<sst xmlns="http://schemas.openxmlformats.org/spreadsheetml/2006/main" count="21" uniqueCount="21">
  <si>
    <t>Infraestructura Carretera</t>
  </si>
  <si>
    <t>Concepto.</t>
  </si>
  <si>
    <t>Fuente: Secretaría de Comunicaciones y Transportes.</t>
  </si>
  <si>
    <t>2/ Los datos que se reportan en número de kilómetros modernizados en corredores interestatales (kilómetros), son cifras acumuladas, incluyen las metas realizadas con recursos de Gobiernos Estatales y CDI.</t>
  </si>
  <si>
    <t>3/ Los porcentajes de la red federal libre para los años 2015, 2016 y 2017 son estimados.</t>
  </si>
  <si>
    <t>1/ Indicadores que se presentaron como nuevos en el Programa Sectorial de Comunicaciones y Transportes de 2007-2013, por ello no se cuenta con información anterior a 2007.</t>
  </si>
  <si>
    <t xml:space="preserve">   Infraestructura Carretera</t>
  </si>
  <si>
    <t xml:space="preserve">    Número de kilómetros modernizados en </t>
  </si>
  <si>
    <t xml:space="preserve">    Tramos de modernización estratégica de</t>
  </si>
  <si>
    <t xml:space="preserve">Porcentaje de la red federal de carreteras en </t>
  </si>
  <si>
    <t>condiciones buenas y aceptables, conforme a</t>
  </si>
  <si>
    <t>Caminos pavimentados (% de la red total)</t>
  </si>
  <si>
    <t>Autopistas (% de la red de caminos</t>
  </si>
  <si>
    <t>pavimentados)</t>
  </si>
  <si>
    <r>
      <t xml:space="preserve">estándares internacionales </t>
    </r>
    <r>
      <rPr>
        <vertAlign val="superscript"/>
        <sz val="6.5"/>
        <rFont val="Soberana Sans Light"/>
        <family val="3"/>
      </rPr>
      <t>3/</t>
    </r>
  </si>
  <si>
    <t>4/ Para 2006 a 2014, cifras actualizadas por la dependencia.</t>
  </si>
  <si>
    <t>5/ Para 2014, cifras actualizadas por la dependencia.</t>
  </si>
  <si>
    <r>
      <t xml:space="preserve">    corredores interestatales </t>
    </r>
    <r>
      <rPr>
        <vertAlign val="superscript"/>
        <sz val="6.5"/>
        <rFont val="Soberana Sans Light"/>
        <family val="3"/>
      </rPr>
      <t>1/2/4/</t>
    </r>
    <r>
      <rPr>
        <sz val="5.5"/>
        <rFont val="Soberana Sans Light"/>
        <family val="3"/>
      </rPr>
      <t xml:space="preserve"> (Kilómetros)</t>
    </r>
  </si>
  <si>
    <r>
      <t xml:space="preserve">     la  red </t>
    </r>
    <r>
      <rPr>
        <vertAlign val="superscript"/>
        <sz val="6.5"/>
        <rFont val="Soberana Sans Light"/>
        <family val="3"/>
      </rPr>
      <t>1/5/</t>
    </r>
    <r>
      <rPr>
        <sz val="5.5"/>
        <rFont val="Soberana Sans Light"/>
        <family val="3"/>
      </rPr>
      <t xml:space="preserve"> (Kilómetros)</t>
    </r>
  </si>
  <si>
    <t>e/ Cifras estimadas anuales.</t>
  </si>
  <si>
    <r>
      <t xml:space="preserve">2017 </t>
    </r>
    <r>
      <rPr>
        <vertAlign val="superscript"/>
        <sz val="7"/>
        <rFont val="Soberana Sans Light"/>
        <family val="3"/>
      </rPr>
      <t>e/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</si>
</sst>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General_)"/>
    <numFmt numFmtId="165" formatCode="#,##0.0____"/>
    <numFmt numFmtId="166" formatCode="#,##0.0______"/>
    <numFmt numFmtId="167" formatCode="#\ ##0.0_)"/>
    <numFmt numFmtId="168" formatCode="#\ ##0.0"/>
    <numFmt numFmtId="169" formatCode="#\ ##0.0__"/>
    <numFmt numFmtId="170" formatCode="#,##0.0__"/>
    <numFmt numFmtId="171" formatCode="#,##0.0"/>
  </numFmts>
  <fonts count="15" x14ac:knownFonts="1">
    <font>
      <sz val="11"/>
      <color theme="1"/>
      <name val="Calibri"/>
      <family val="2"/>
      <scheme val="minor"/>
    </font>
    <font>
      <sz val="10"/>
      <name val="Helv"/>
    </font>
    <font>
      <sz val="12"/>
      <name val="Helv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sz val="5"/>
      <name val="Soberana Sans Light"/>
      <family val="3"/>
    </font>
    <font>
      <sz val="6"/>
      <name val="Soberana Sans Light"/>
      <family val="3"/>
    </font>
    <font>
      <sz val="5.5"/>
      <name val="Soberana Sans Light"/>
      <family val="3"/>
    </font>
    <font>
      <vertAlign val="superscript"/>
      <sz val="6.5"/>
      <name val="Soberana Sans Light"/>
      <family val="3"/>
    </font>
    <font>
      <sz val="5.5"/>
      <color theme="1"/>
      <name val="Soberana Sans Light"/>
      <family val="3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.5"/>
      <name val="Soberana Sans Light"/>
      <family val="3"/>
    </font>
    <font>
      <vertAlign val="superscript"/>
      <sz val="7"/>
      <name val="Soberana Sans Light"/>
      <family val="3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23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</borders>
  <cellStyleXfs count="2">
    <xf numFmtId="0" fontId="0" fillId="0" borderId="0"/>
    <xf numFmtId="164" fontId="1" fillId="0" borderId="0"/>
  </cellStyleXfs>
  <cellXfs count="44">
    <xf numFmtId="0" fontId="0" fillId="0" borderId="0" xfId="0"/>
    <xf numFmtId="164" fontId="2" fillId="0" borderId="0" xfId="1" applyFont="1"/>
    <xf numFmtId="164" fontId="2" fillId="0" borderId="0" xfId="1" applyFont="1" applyFill="1"/>
    <xf numFmtId="0" fontId="3" fillId="0" borderId="0" xfId="0" applyFont="1"/>
    <xf numFmtId="0" fontId="4" fillId="0" borderId="0" xfId="0" applyFont="1"/>
    <xf numFmtId="171" fontId="3" fillId="0" borderId="0" xfId="0" applyNumberFormat="1" applyFont="1" applyAlignment="1">
      <alignment horizontal="center" vertical="center"/>
    </xf>
    <xf numFmtId="165" fontId="6" fillId="0" borderId="3" xfId="0" applyNumberFormat="1" applyFont="1" applyFill="1" applyBorder="1" applyAlignment="1">
      <alignment horizontal="right" wrapText="1"/>
    </xf>
    <xf numFmtId="165" fontId="6" fillId="0" borderId="3" xfId="0" applyNumberFormat="1" applyFont="1" applyFill="1" applyBorder="1" applyAlignment="1" applyProtection="1">
      <alignment horizontal="right" wrapText="1"/>
      <protection locked="0"/>
    </xf>
    <xf numFmtId="166" fontId="6" fillId="0" borderId="3" xfId="0" applyNumberFormat="1" applyFont="1" applyFill="1" applyBorder="1" applyAlignment="1">
      <alignment horizontal="center" vertical="center" wrapText="1"/>
    </xf>
    <xf numFmtId="167" fontId="6" fillId="0" borderId="3" xfId="0" applyNumberFormat="1" applyFont="1" applyFill="1" applyBorder="1" applyAlignment="1">
      <alignment horizontal="right" vertical="center"/>
    </xf>
    <xf numFmtId="168" fontId="6" fillId="0" borderId="3" xfId="0" applyNumberFormat="1" applyFont="1" applyFill="1" applyBorder="1" applyAlignment="1">
      <alignment horizontal="right" vertical="center"/>
    </xf>
    <xf numFmtId="167" fontId="6" fillId="0" borderId="3" xfId="0" applyNumberFormat="1" applyFont="1" applyFill="1" applyBorder="1" applyAlignment="1" applyProtection="1">
      <alignment horizontal="right" vertical="center"/>
      <protection locked="0"/>
    </xf>
    <xf numFmtId="169" fontId="6" fillId="0" borderId="3" xfId="0" applyNumberFormat="1" applyFont="1" applyFill="1" applyBorder="1" applyAlignment="1" applyProtection="1">
      <alignment horizontal="center" vertical="center"/>
      <protection locked="0"/>
    </xf>
    <xf numFmtId="167" fontId="6" fillId="0" borderId="3" xfId="0" applyNumberFormat="1" applyFont="1" applyFill="1" applyBorder="1" applyAlignment="1">
      <alignment horizontal="right" vertical="center" wrapText="1"/>
    </xf>
    <xf numFmtId="166" fontId="6" fillId="0" borderId="3" xfId="0" applyNumberFormat="1" applyFont="1" applyFill="1" applyBorder="1" applyAlignment="1">
      <alignment horizontal="left" vertical="center" wrapText="1"/>
    </xf>
    <xf numFmtId="167" fontId="6" fillId="0" borderId="3" xfId="0" applyNumberFormat="1" applyFont="1" applyFill="1" applyBorder="1" applyAlignment="1">
      <alignment horizontal="left" vertical="center" wrapText="1"/>
    </xf>
    <xf numFmtId="170" fontId="6" fillId="0" borderId="3" xfId="0" applyNumberFormat="1" applyFont="1" applyFill="1" applyBorder="1" applyAlignment="1">
      <alignment horizontal="right"/>
    </xf>
    <xf numFmtId="167" fontId="6" fillId="0" borderId="3" xfId="0" applyNumberFormat="1" applyFont="1" applyFill="1" applyBorder="1" applyAlignment="1">
      <alignment horizontal="right"/>
    </xf>
    <xf numFmtId="0" fontId="7" fillId="2" borderId="1" xfId="0" applyFont="1" applyFill="1" applyBorder="1" applyAlignment="1" applyProtection="1">
      <alignment horizontal="center" vertical="center"/>
    </xf>
    <xf numFmtId="0" fontId="7" fillId="2" borderId="1" xfId="0" quotePrefix="1" applyNumberFormat="1" applyFont="1" applyFill="1" applyBorder="1" applyAlignment="1" applyProtection="1">
      <alignment horizontal="center" vertical="center"/>
    </xf>
    <xf numFmtId="0" fontId="7" fillId="2" borderId="1" xfId="0" quotePrefix="1" applyNumberFormat="1" applyFont="1" applyFill="1" applyBorder="1" applyAlignment="1" applyProtection="1">
      <alignment horizontal="center" vertical="center" wrapText="1"/>
    </xf>
    <xf numFmtId="0" fontId="8" fillId="3" borderId="2" xfId="0" applyFont="1" applyFill="1" applyBorder="1" applyAlignment="1" applyProtection="1">
      <alignment horizontal="left" vertical="center" wrapText="1"/>
    </xf>
    <xf numFmtId="0" fontId="8" fillId="3" borderId="2" xfId="0" applyFont="1" applyFill="1" applyBorder="1" applyAlignment="1" applyProtection="1">
      <alignment horizontal="left" vertical="center" wrapText="1" indent="1"/>
    </xf>
    <xf numFmtId="0" fontId="8" fillId="3" borderId="2" xfId="0" applyFont="1" applyFill="1" applyBorder="1" applyAlignment="1" applyProtection="1">
      <alignment horizontal="left" vertical="center" indent="1"/>
    </xf>
    <xf numFmtId="0" fontId="8" fillId="3" borderId="4" xfId="0" applyFont="1" applyFill="1" applyBorder="1" applyAlignment="1" applyProtection="1">
      <alignment horizontal="left" vertical="center" wrapText="1" indent="1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171" fontId="6" fillId="0" borderId="3" xfId="0" applyNumberFormat="1" applyFont="1" applyFill="1" applyBorder="1" applyAlignment="1">
      <alignment horizontal="right" vertical="center"/>
    </xf>
    <xf numFmtId="171" fontId="6" fillId="0" borderId="3" xfId="0" applyNumberFormat="1" applyFont="1" applyFill="1" applyBorder="1" applyAlignment="1" applyProtection="1">
      <alignment horizontal="right" vertical="center"/>
      <protection locked="0"/>
    </xf>
    <xf numFmtId="171" fontId="6" fillId="0" borderId="3" xfId="0" applyNumberFormat="1" applyFont="1" applyFill="1" applyBorder="1" applyAlignment="1" applyProtection="1">
      <alignment horizontal="center" vertical="center"/>
      <protection locked="0"/>
    </xf>
    <xf numFmtId="171" fontId="6" fillId="0" borderId="3" xfId="0" applyNumberFormat="1" applyFont="1" applyFill="1" applyBorder="1" applyAlignment="1">
      <alignment horizontal="right"/>
    </xf>
    <xf numFmtId="171" fontId="6" fillId="0" borderId="3" xfId="0" applyNumberFormat="1" applyFont="1" applyFill="1" applyBorder="1" applyAlignment="1">
      <alignment horizontal="left" indent="1"/>
    </xf>
    <xf numFmtId="171" fontId="6" fillId="0" borderId="3" xfId="0" applyNumberFormat="1" applyFont="1" applyFill="1" applyBorder="1" applyAlignment="1" applyProtection="1">
      <alignment horizontal="left" indent="1"/>
      <protection locked="0"/>
    </xf>
    <xf numFmtId="171" fontId="6" fillId="0" borderId="3" xfId="0" applyNumberFormat="1" applyFont="1" applyFill="1" applyBorder="1" applyAlignment="1" applyProtection="1">
      <alignment horizontal="center"/>
      <protection locked="0"/>
    </xf>
    <xf numFmtId="171" fontId="6" fillId="0" borderId="3" xfId="0" applyNumberFormat="1" applyFont="1" applyFill="1" applyBorder="1" applyAlignment="1" applyProtection="1">
      <alignment horizontal="right"/>
      <protection locked="0"/>
    </xf>
    <xf numFmtId="171" fontId="6" fillId="0" borderId="5" xfId="0" applyNumberFormat="1" applyFont="1" applyFill="1" applyBorder="1" applyAlignment="1">
      <alignment horizontal="right" vertical="center"/>
    </xf>
    <xf numFmtId="0" fontId="7" fillId="2" borderId="1" xfId="0" applyNumberFormat="1" applyFont="1" applyFill="1" applyBorder="1" applyAlignment="1" applyProtection="1">
      <alignment horizontal="center" vertical="center"/>
    </xf>
    <xf numFmtId="171" fontId="6" fillId="0" borderId="6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11" fillId="0" borderId="0" xfId="0" applyFont="1"/>
    <xf numFmtId="0" fontId="1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3" fillId="0" borderId="0" xfId="0" applyFont="1" applyAlignment="1" applyProtection="1">
      <alignment horizontal="left" vertical="center"/>
    </xf>
  </cellXfs>
  <cellStyles count="2">
    <cellStyle name="Normal" xfId="0" builtinId="0"/>
    <cellStyle name="Normal_pag36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704850</xdr:colOff>
      <xdr:row>2</xdr:row>
      <xdr:rowOff>0</xdr:rowOff>
    </xdr:from>
    <xdr:to>
      <xdr:col>0</xdr:col>
      <xdr:colOff>838200</xdr:colOff>
      <xdr:row>2</xdr:row>
      <xdr:rowOff>0</xdr:rowOff>
    </xdr:to>
    <xdr:sp macro="" textlink="">
      <xdr:nvSpPr>
        <xdr:cNvPr id="12" name="Text Box 202">
          <a:extLst>
            <a:ext uri="{FF2B5EF4-FFF2-40B4-BE49-F238E27FC236}">
              <a16:creationId xmlns:a16="http://schemas.microsoft.com/office/drawing/2014/main" xmlns="" id="{3311870C-77F0-4A6A-B205-33B88D74BEA4}"/>
            </a:ext>
          </a:extLst>
        </xdr:cNvPr>
        <xdr:cNvSpPr txBox="1">
          <a:spLocks noChangeArrowheads="1"/>
        </xdr:cNvSpPr>
      </xdr:nvSpPr>
      <xdr:spPr bwMode="auto">
        <a:xfrm>
          <a:off x="1069975" y="666750"/>
          <a:ext cx="1333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1257300</xdr:colOff>
      <xdr:row>2</xdr:row>
      <xdr:rowOff>0</xdr:rowOff>
    </xdr:from>
    <xdr:to>
      <xdr:col>6</xdr:col>
      <xdr:colOff>1352550</xdr:colOff>
      <xdr:row>2</xdr:row>
      <xdr:rowOff>0</xdr:rowOff>
    </xdr:to>
    <xdr:sp macro="" textlink="">
      <xdr:nvSpPr>
        <xdr:cNvPr id="13" name="Text Box 90">
          <a:extLst>
            <a:ext uri="{FF2B5EF4-FFF2-40B4-BE49-F238E27FC236}">
              <a16:creationId xmlns:a16="http://schemas.microsoft.com/office/drawing/2014/main" xmlns="" id="{6A9F30E5-7FD3-471C-89BB-5BD6BB48A96F}"/>
            </a:ext>
          </a:extLst>
        </xdr:cNvPr>
        <xdr:cNvSpPr txBox="1">
          <a:spLocks noChangeArrowheads="1"/>
        </xdr:cNvSpPr>
      </xdr:nvSpPr>
      <xdr:spPr bwMode="auto">
        <a:xfrm>
          <a:off x="8721725" y="6667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2/</a:t>
          </a:r>
        </a:p>
      </xdr:txBody>
    </xdr:sp>
    <xdr:clientData/>
  </xdr:twoCellAnchor>
  <xdr:twoCellAnchor>
    <xdr:from>
      <xdr:col>6</xdr:col>
      <xdr:colOff>1257300</xdr:colOff>
      <xdr:row>2</xdr:row>
      <xdr:rowOff>0</xdr:rowOff>
    </xdr:from>
    <xdr:to>
      <xdr:col>6</xdr:col>
      <xdr:colOff>1352550</xdr:colOff>
      <xdr:row>2</xdr:row>
      <xdr:rowOff>0</xdr:rowOff>
    </xdr:to>
    <xdr:sp macro="" textlink="">
      <xdr:nvSpPr>
        <xdr:cNvPr id="14" name="Text Box 119">
          <a:extLst>
            <a:ext uri="{FF2B5EF4-FFF2-40B4-BE49-F238E27FC236}">
              <a16:creationId xmlns:a16="http://schemas.microsoft.com/office/drawing/2014/main" xmlns="" id="{B611E8C4-46EC-47C1-AF42-E72ED6F649B9}"/>
            </a:ext>
          </a:extLst>
        </xdr:cNvPr>
        <xdr:cNvSpPr txBox="1">
          <a:spLocks noChangeArrowheads="1"/>
        </xdr:cNvSpPr>
      </xdr:nvSpPr>
      <xdr:spPr bwMode="auto">
        <a:xfrm>
          <a:off x="8721725" y="6667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</a:p>
      </xdr:txBody>
    </xdr:sp>
    <xdr:clientData/>
  </xdr:twoCellAnchor>
  <xdr:twoCellAnchor>
    <xdr:from>
      <xdr:col>6</xdr:col>
      <xdr:colOff>1514475</xdr:colOff>
      <xdr:row>2</xdr:row>
      <xdr:rowOff>0</xdr:rowOff>
    </xdr:from>
    <xdr:to>
      <xdr:col>7</xdr:col>
      <xdr:colOff>0</xdr:colOff>
      <xdr:row>2</xdr:row>
      <xdr:rowOff>0</xdr:rowOff>
    </xdr:to>
    <xdr:sp macro="" textlink="">
      <xdr:nvSpPr>
        <xdr:cNvPr id="15" name="Text Box 145">
          <a:extLst>
            <a:ext uri="{FF2B5EF4-FFF2-40B4-BE49-F238E27FC236}">
              <a16:creationId xmlns:a16="http://schemas.microsoft.com/office/drawing/2014/main" xmlns="" id="{A76D8536-5B73-443F-AE4F-45DAD25CCFAE}"/>
            </a:ext>
          </a:extLst>
        </xdr:cNvPr>
        <xdr:cNvSpPr txBox="1">
          <a:spLocks noChangeArrowheads="1"/>
        </xdr:cNvSpPr>
      </xdr:nvSpPr>
      <xdr:spPr bwMode="auto">
        <a:xfrm>
          <a:off x="8721725" y="6667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700" b="0" i="0" u="none" strike="noStrike" baseline="0">
              <a:solidFill>
                <a:srgbClr val="000000"/>
              </a:solidFill>
              <a:latin typeface="EurekaSans-RegularCaps"/>
            </a:rPr>
            <a:t>2/ 3/</a:t>
          </a:r>
        </a:p>
      </xdr:txBody>
    </xdr:sp>
    <xdr:clientData/>
  </xdr:twoCellAnchor>
  <xdr:twoCellAnchor>
    <xdr:from>
      <xdr:col>6</xdr:col>
      <xdr:colOff>1228725</xdr:colOff>
      <xdr:row>2</xdr:row>
      <xdr:rowOff>0</xdr:rowOff>
    </xdr:from>
    <xdr:to>
      <xdr:col>6</xdr:col>
      <xdr:colOff>1390650</xdr:colOff>
      <xdr:row>2</xdr:row>
      <xdr:rowOff>0</xdr:rowOff>
    </xdr:to>
    <xdr:sp macro="" textlink="">
      <xdr:nvSpPr>
        <xdr:cNvPr id="16" name="Text Box 180">
          <a:extLst>
            <a:ext uri="{FF2B5EF4-FFF2-40B4-BE49-F238E27FC236}">
              <a16:creationId xmlns:a16="http://schemas.microsoft.com/office/drawing/2014/main" xmlns="" id="{4005C7BC-B16A-4EFB-A56E-76B384A39372}"/>
            </a:ext>
          </a:extLst>
        </xdr:cNvPr>
        <xdr:cNvSpPr txBox="1">
          <a:spLocks noChangeArrowheads="1"/>
        </xdr:cNvSpPr>
      </xdr:nvSpPr>
      <xdr:spPr bwMode="auto">
        <a:xfrm>
          <a:off x="8721725" y="666750"/>
          <a:ext cx="0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700" b="0" i="0" u="none" strike="noStrike" baseline="0">
              <a:solidFill>
                <a:srgbClr val="000000"/>
              </a:solidFill>
              <a:latin typeface="Presidencia Fina"/>
            </a:rPr>
            <a:t>1/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3"/>
  <sheetViews>
    <sheetView showGridLines="0" tabSelected="1" topLeftCell="A4" zoomScale="160" zoomScaleNormal="160" workbookViewId="0">
      <selection activeCell="E9" sqref="E9"/>
    </sheetView>
  </sheetViews>
  <sheetFormatPr baseColWidth="10" defaultRowHeight="15.6" x14ac:dyDescent="0.3"/>
  <cols>
    <col min="1" max="1" width="22.88671875" style="3" customWidth="1"/>
    <col min="2" max="2" width="3.44140625" style="3" customWidth="1"/>
    <col min="3" max="14" width="3.44140625" style="3" bestFit="1" customWidth="1"/>
    <col min="15" max="25" width="3.77734375" style="3" customWidth="1"/>
  </cols>
  <sheetData>
    <row r="1" spans="1:26" x14ac:dyDescent="0.35">
      <c r="A1" s="43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2"/>
      <c r="U1" s="2"/>
      <c r="V1" s="2"/>
      <c r="W1" s="2"/>
      <c r="X1" s="2"/>
      <c r="Y1" s="1"/>
    </row>
    <row r="2" spans="1:26" ht="21.6" customHeight="1" x14ac:dyDescent="0.3">
      <c r="A2" s="18" t="s">
        <v>1</v>
      </c>
      <c r="B2" s="36">
        <v>1994</v>
      </c>
      <c r="C2" s="36">
        <v>1995</v>
      </c>
      <c r="D2" s="36">
        <v>1996</v>
      </c>
      <c r="E2" s="36">
        <v>1997</v>
      </c>
      <c r="F2" s="36">
        <v>1998</v>
      </c>
      <c r="G2" s="36">
        <v>1999</v>
      </c>
      <c r="H2" s="36">
        <v>2000</v>
      </c>
      <c r="I2" s="36">
        <v>2001</v>
      </c>
      <c r="J2" s="36">
        <v>2002</v>
      </c>
      <c r="K2" s="36">
        <v>2003</v>
      </c>
      <c r="L2" s="36">
        <v>2004</v>
      </c>
      <c r="M2" s="19">
        <v>2005</v>
      </c>
      <c r="N2" s="19">
        <v>2006</v>
      </c>
      <c r="O2" s="19">
        <v>2007</v>
      </c>
      <c r="P2" s="19">
        <v>2008</v>
      </c>
      <c r="Q2" s="19">
        <v>2009</v>
      </c>
      <c r="R2" s="19">
        <v>2010</v>
      </c>
      <c r="S2" s="19">
        <v>2011</v>
      </c>
      <c r="T2" s="19">
        <v>2012</v>
      </c>
      <c r="U2" s="19">
        <v>2013</v>
      </c>
      <c r="V2" s="19">
        <v>2014</v>
      </c>
      <c r="W2" s="20">
        <v>2015</v>
      </c>
      <c r="X2" s="20">
        <v>2016</v>
      </c>
      <c r="Y2" s="20" t="s">
        <v>20</v>
      </c>
    </row>
    <row r="3" spans="1:26" ht="9" customHeight="1" x14ac:dyDescent="0.3">
      <c r="A3" s="21" t="s">
        <v>6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7"/>
      <c r="X3" s="7"/>
      <c r="Y3" s="7"/>
    </row>
    <row r="4" spans="1:26" ht="9" customHeight="1" x14ac:dyDescent="0.3">
      <c r="A4" s="21" t="s">
        <v>7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9"/>
      <c r="O4" s="10"/>
      <c r="P4" s="10"/>
      <c r="Q4" s="10"/>
      <c r="R4" s="10"/>
      <c r="S4" s="10"/>
      <c r="T4" s="10"/>
      <c r="U4" s="9"/>
      <c r="V4" s="9"/>
      <c r="W4" s="11"/>
      <c r="X4" s="11"/>
      <c r="Y4" s="12"/>
    </row>
    <row r="5" spans="1:26" ht="11.4" customHeight="1" x14ac:dyDescent="0.3">
      <c r="A5" s="21" t="s">
        <v>17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9"/>
      <c r="O5" s="27">
        <v>410.8</v>
      </c>
      <c r="P5" s="27">
        <v>610.4</v>
      </c>
      <c r="Q5" s="27">
        <v>817</v>
      </c>
      <c r="R5" s="27">
        <v>1059.5</v>
      </c>
      <c r="S5" s="27">
        <v>1204.4000000000001</v>
      </c>
      <c r="T5" s="27">
        <v>1320.1</v>
      </c>
      <c r="U5" s="27">
        <v>1399</v>
      </c>
      <c r="V5" s="27">
        <v>1449.4</v>
      </c>
      <c r="W5" s="27">
        <v>1470.6</v>
      </c>
      <c r="X5" s="27">
        <v>1502.6</v>
      </c>
      <c r="Y5" s="27">
        <v>1502.75</v>
      </c>
    </row>
    <row r="6" spans="1:26" ht="9" customHeight="1" x14ac:dyDescent="0.3">
      <c r="A6" s="21" t="s">
        <v>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13"/>
      <c r="O6" s="27"/>
      <c r="P6" s="27"/>
      <c r="Q6" s="27"/>
      <c r="R6" s="27"/>
      <c r="S6" s="27"/>
      <c r="T6" s="27"/>
      <c r="U6" s="27"/>
      <c r="V6" s="27"/>
      <c r="W6" s="28"/>
      <c r="X6" s="29"/>
      <c r="Y6" s="29"/>
    </row>
    <row r="7" spans="1:26" ht="11.4" customHeight="1" x14ac:dyDescent="0.3">
      <c r="A7" s="21" t="s">
        <v>18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5"/>
      <c r="O7" s="27">
        <v>1501</v>
      </c>
      <c r="P7" s="27">
        <v>2455</v>
      </c>
      <c r="Q7" s="27">
        <v>3032.7</v>
      </c>
      <c r="R7" s="27">
        <v>3680.1</v>
      </c>
      <c r="S7" s="27">
        <v>4455.5</v>
      </c>
      <c r="T7" s="27">
        <v>4942.3</v>
      </c>
      <c r="U7" s="27">
        <v>5272</v>
      </c>
      <c r="V7" s="27">
        <f>U7+770.4</f>
        <v>6042.4</v>
      </c>
      <c r="W7" s="27">
        <f>V7+340.2</f>
        <v>6382.5999999999995</v>
      </c>
      <c r="X7" s="27">
        <f>W7+336.9</f>
        <v>6719.4999999999991</v>
      </c>
      <c r="Y7" s="27">
        <f>X7+291.22</f>
        <v>7010.7199999999993</v>
      </c>
    </row>
    <row r="8" spans="1:26" ht="9" customHeight="1" x14ac:dyDescent="0.3">
      <c r="A8" s="22" t="s">
        <v>9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7"/>
      <c r="O8" s="30"/>
      <c r="P8" s="30"/>
      <c r="Q8" s="30"/>
      <c r="R8" s="30"/>
      <c r="S8" s="30"/>
      <c r="T8" s="30"/>
      <c r="U8" s="30"/>
      <c r="V8" s="31"/>
      <c r="W8" s="32"/>
      <c r="X8" s="33"/>
      <c r="Y8" s="33"/>
    </row>
    <row r="9" spans="1:26" ht="9" customHeight="1" x14ac:dyDescent="0.3">
      <c r="A9" s="22" t="s">
        <v>10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7"/>
      <c r="O9" s="30"/>
      <c r="P9" s="30"/>
      <c r="Q9" s="30"/>
      <c r="R9" s="30"/>
      <c r="S9" s="30"/>
      <c r="T9" s="30"/>
      <c r="U9" s="30"/>
      <c r="V9" s="31"/>
      <c r="W9" s="32"/>
      <c r="X9" s="33"/>
      <c r="Y9" s="33"/>
    </row>
    <row r="10" spans="1:26" ht="11.4" customHeight="1" x14ac:dyDescent="0.3">
      <c r="A10" s="22" t="s">
        <v>14</v>
      </c>
      <c r="B10" s="30">
        <v>43</v>
      </c>
      <c r="C10" s="30">
        <v>45</v>
      </c>
      <c r="D10" s="30">
        <v>49</v>
      </c>
      <c r="E10" s="30">
        <v>49</v>
      </c>
      <c r="F10" s="30">
        <v>53</v>
      </c>
      <c r="G10" s="30">
        <v>57</v>
      </c>
      <c r="H10" s="30">
        <v>61</v>
      </c>
      <c r="I10" s="30">
        <v>66</v>
      </c>
      <c r="J10" s="30">
        <v>70</v>
      </c>
      <c r="K10" s="30">
        <v>72.099999999999994</v>
      </c>
      <c r="L10" s="30">
        <v>75</v>
      </c>
      <c r="M10" s="30">
        <v>78</v>
      </c>
      <c r="N10" s="30">
        <v>76</v>
      </c>
      <c r="O10" s="30">
        <v>78</v>
      </c>
      <c r="P10" s="30">
        <v>80</v>
      </c>
      <c r="Q10" s="30">
        <v>78</v>
      </c>
      <c r="R10" s="30">
        <v>80</v>
      </c>
      <c r="S10" s="30">
        <v>79</v>
      </c>
      <c r="T10" s="30">
        <v>80</v>
      </c>
      <c r="U10" s="30">
        <v>82</v>
      </c>
      <c r="V10" s="30">
        <v>80</v>
      </c>
      <c r="W10" s="30">
        <v>78</v>
      </c>
      <c r="X10" s="30">
        <v>74</v>
      </c>
      <c r="Y10" s="30">
        <v>71</v>
      </c>
    </row>
    <row r="11" spans="1:26" ht="9" customHeight="1" x14ac:dyDescent="0.3">
      <c r="A11" s="23" t="s">
        <v>11</v>
      </c>
      <c r="B11" s="30">
        <v>32.200000000000003</v>
      </c>
      <c r="C11" s="30">
        <v>32.700000000000003</v>
      </c>
      <c r="D11" s="30">
        <v>33.200000000000003</v>
      </c>
      <c r="E11" s="30">
        <v>33.799999999999997</v>
      </c>
      <c r="F11" s="30">
        <v>33.700000000000003</v>
      </c>
      <c r="G11" s="30">
        <v>33.9</v>
      </c>
      <c r="H11" s="30">
        <v>33.6</v>
      </c>
      <c r="I11" s="30">
        <v>33.6</v>
      </c>
      <c r="J11" s="30">
        <v>33.6</v>
      </c>
      <c r="K11" s="30">
        <v>33.5</v>
      </c>
      <c r="L11" s="30">
        <v>33.200000000000003</v>
      </c>
      <c r="M11" s="30">
        <v>34.5</v>
      </c>
      <c r="N11" s="30">
        <v>34.6</v>
      </c>
      <c r="O11" s="30">
        <v>35.299999999999997</v>
      </c>
      <c r="P11" s="30">
        <v>36.299999999999997</v>
      </c>
      <c r="Q11" s="30">
        <v>37.1</v>
      </c>
      <c r="R11" s="30">
        <v>37.200000000000003</v>
      </c>
      <c r="S11" s="30">
        <v>37.799999999999997</v>
      </c>
      <c r="T11" s="30">
        <v>38.723781779661017</v>
      </c>
      <c r="U11" s="30">
        <v>39.144892234042274</v>
      </c>
      <c r="V11" s="30">
        <v>39.9</v>
      </c>
      <c r="W11" s="27">
        <v>40.200000000000003</v>
      </c>
      <c r="X11" s="27">
        <v>41.8</v>
      </c>
      <c r="Y11" s="27">
        <v>42</v>
      </c>
    </row>
    <row r="12" spans="1:26" ht="9" customHeight="1" x14ac:dyDescent="0.3">
      <c r="A12" s="23" t="s">
        <v>12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4"/>
      <c r="X12" s="33"/>
      <c r="Y12" s="33"/>
    </row>
    <row r="13" spans="1:26" ht="9" customHeight="1" x14ac:dyDescent="0.3">
      <c r="A13" s="24" t="s">
        <v>13</v>
      </c>
      <c r="B13" s="35">
        <v>6.7</v>
      </c>
      <c r="C13" s="35">
        <v>6.6</v>
      </c>
      <c r="D13" s="35">
        <v>6.4</v>
      </c>
      <c r="E13" s="35">
        <v>6.3</v>
      </c>
      <c r="F13" s="35">
        <v>6.1</v>
      </c>
      <c r="G13" s="35">
        <v>5.9</v>
      </c>
      <c r="H13" s="35">
        <v>6.1</v>
      </c>
      <c r="I13" s="35">
        <v>6.1</v>
      </c>
      <c r="J13" s="35">
        <v>6.2</v>
      </c>
      <c r="K13" s="35">
        <v>6</v>
      </c>
      <c r="L13" s="35">
        <v>6.3</v>
      </c>
      <c r="M13" s="35">
        <v>6</v>
      </c>
      <c r="N13" s="35">
        <v>6.1</v>
      </c>
      <c r="O13" s="35">
        <v>6.2</v>
      </c>
      <c r="P13" s="35">
        <v>6.1</v>
      </c>
      <c r="Q13" s="35">
        <v>6.1</v>
      </c>
      <c r="R13" s="35">
        <v>6.1</v>
      </c>
      <c r="S13" s="35">
        <v>6</v>
      </c>
      <c r="T13" s="35">
        <v>6.0866770162972488</v>
      </c>
      <c r="U13" s="35">
        <v>6.1848997835891835</v>
      </c>
      <c r="V13" s="35">
        <v>6.1</v>
      </c>
      <c r="W13" s="37">
        <v>6.1</v>
      </c>
      <c r="X13" s="37">
        <v>5.97</v>
      </c>
      <c r="Y13" s="37">
        <v>6.1</v>
      </c>
    </row>
    <row r="14" spans="1:26" s="26" customFormat="1" ht="9.6" customHeight="1" x14ac:dyDescent="0.3">
      <c r="A14" s="38" t="s">
        <v>5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</row>
    <row r="15" spans="1:26" s="26" customFormat="1" ht="7.5" customHeight="1" x14ac:dyDescent="0.3">
      <c r="A15" s="38" t="s">
        <v>3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5"/>
      <c r="V15" s="5"/>
      <c r="W15" s="5"/>
      <c r="X15" s="5"/>
      <c r="Y15" s="5"/>
      <c r="Z15" s="5"/>
    </row>
    <row r="16" spans="1:26" s="26" customFormat="1" ht="7.5" customHeight="1" x14ac:dyDescent="0.3">
      <c r="A16" s="38" t="s">
        <v>4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5"/>
      <c r="V16" s="5"/>
      <c r="W16" s="5"/>
      <c r="X16" s="5"/>
      <c r="Y16" s="5"/>
      <c r="Z16" s="5"/>
    </row>
    <row r="17" spans="1:26" s="26" customFormat="1" ht="7.5" customHeight="1" x14ac:dyDescent="0.3">
      <c r="A17" s="40" t="s">
        <v>15</v>
      </c>
      <c r="B17" s="41"/>
      <c r="C17" s="41"/>
      <c r="D17" s="41"/>
      <c r="E17" s="42"/>
      <c r="F17" s="42"/>
      <c r="G17" s="42"/>
      <c r="H17" s="42"/>
      <c r="I17" s="42"/>
      <c r="J17" s="42"/>
      <c r="K17" s="42"/>
      <c r="L17" s="42"/>
      <c r="M17" s="25"/>
      <c r="N17" s="25"/>
      <c r="O17" s="25"/>
      <c r="P17" s="25"/>
      <c r="Q17" s="25"/>
      <c r="R17" s="25"/>
      <c r="S17" s="25"/>
      <c r="T17" s="25"/>
      <c r="U17" s="5"/>
      <c r="V17" s="5"/>
      <c r="W17" s="5"/>
      <c r="X17" s="5"/>
      <c r="Y17" s="5"/>
      <c r="Z17" s="5"/>
    </row>
    <row r="18" spans="1:26" s="26" customFormat="1" ht="7.5" customHeight="1" x14ac:dyDescent="0.3">
      <c r="A18" s="40" t="s">
        <v>16</v>
      </c>
      <c r="B18" s="41"/>
      <c r="C18" s="41"/>
      <c r="D18" s="41"/>
      <c r="E18" s="42"/>
      <c r="F18" s="42"/>
      <c r="G18" s="42"/>
      <c r="H18" s="42"/>
      <c r="I18" s="42"/>
      <c r="J18" s="42"/>
      <c r="K18" s="42"/>
      <c r="L18" s="42"/>
      <c r="M18" s="25"/>
      <c r="N18" s="25"/>
      <c r="O18" s="25"/>
      <c r="P18" s="25"/>
      <c r="Q18" s="25"/>
      <c r="R18" s="25"/>
      <c r="S18" s="25"/>
      <c r="T18" s="25"/>
      <c r="U18" s="5"/>
      <c r="V18" s="5"/>
      <c r="W18" s="5"/>
      <c r="X18" s="5"/>
      <c r="Y18" s="5"/>
      <c r="Z18" s="5"/>
    </row>
    <row r="19" spans="1:26" s="26" customFormat="1" ht="7.5" customHeight="1" x14ac:dyDescent="0.3">
      <c r="A19" s="40" t="s">
        <v>19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</row>
    <row r="20" spans="1:26" s="26" customFormat="1" ht="9.6" customHeight="1" x14ac:dyDescent="0.3">
      <c r="A20" s="38" t="s">
        <v>2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</row>
    <row r="22" spans="1:26" x14ac:dyDescent="0.3">
      <c r="H22" s="39"/>
    </row>
    <row r="23" spans="1:26" ht="18" x14ac:dyDescent="0.35">
      <c r="A23" s="4"/>
    </row>
  </sheetData>
  <phoneticPr fontId="5" type="noConversion"/>
  <pageMargins left="0.78740157480314965" right="1.5748031496062993" top="0.98425196850393704" bottom="0.98425196850393704" header="0" footer="0"/>
  <pageSetup paperSize="11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M04_559A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dimas_loyola</cp:lastModifiedBy>
  <cp:lastPrinted>2017-08-21T16:13:44Z</cp:lastPrinted>
  <dcterms:created xsi:type="dcterms:W3CDTF">2017-06-14T23:44:29Z</dcterms:created>
  <dcterms:modified xsi:type="dcterms:W3CDTF">2017-08-21T16:14:42Z</dcterms:modified>
</cp:coreProperties>
</file>