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INFORME DE GOBIERNO-2017\ESTADÍSTICO\ULTIMA VERSIÓN 18-AGO-17\SAGARPA\"/>
    </mc:Choice>
  </mc:AlternateContent>
  <bookViews>
    <workbookView xWindow="-15" yWindow="-15" windowWidth="19230" windowHeight="5985" tabRatio="758"/>
  </bookViews>
  <sheets>
    <sheet name="M04_580" sheetId="6" r:id="rId1"/>
  </sheets>
  <definedNames>
    <definedName name="_xlnm.Print_Area" localSheetId="0">M04_580!$B$2:$V$28</definedName>
  </definedNames>
  <calcPr calcId="152511"/>
</workbook>
</file>

<file path=xl/calcChain.xml><?xml version="1.0" encoding="utf-8"?>
<calcChain xmlns="http://schemas.openxmlformats.org/spreadsheetml/2006/main">
  <c r="C23" i="6" l="1"/>
  <c r="S18" i="6" l="1"/>
  <c r="S17" i="6"/>
  <c r="S16" i="6"/>
  <c r="S15" i="6"/>
  <c r="S14" i="6"/>
  <c r="S13" i="6"/>
  <c r="S12" i="6"/>
  <c r="S11" i="6"/>
  <c r="S10" i="6"/>
  <c r="S9" i="6"/>
  <c r="S8" i="6"/>
  <c r="S7" i="6"/>
  <c r="S6" i="6"/>
</calcChain>
</file>

<file path=xl/sharedStrings.xml><?xml version="1.0" encoding="utf-8"?>
<sst xmlns="http://schemas.openxmlformats.org/spreadsheetml/2006/main" count="31" uniqueCount="30">
  <si>
    <t>Año</t>
  </si>
  <si>
    <t>Principales productos frutícolas</t>
  </si>
  <si>
    <t>Fresa</t>
  </si>
  <si>
    <t>Guayaba</t>
  </si>
  <si>
    <t>Limón</t>
  </si>
  <si>
    <t>Mango</t>
  </si>
  <si>
    <t>Manzana</t>
  </si>
  <si>
    <t>Melón</t>
  </si>
  <si>
    <t>Naranja</t>
  </si>
  <si>
    <t>Papaya</t>
  </si>
  <si>
    <t>Piña</t>
  </si>
  <si>
    <t>Plátano</t>
  </si>
  <si>
    <t>Sandía</t>
  </si>
  <si>
    <t>Uva</t>
  </si>
  <si>
    <t>Rosa</t>
  </si>
  <si>
    <t>Gladiola</t>
  </si>
  <si>
    <t>(Miles de hectáreas)</t>
  </si>
  <si>
    <t>Principales ornamentales</t>
  </si>
  <si>
    <t xml:space="preserve">Aguacate </t>
  </si>
  <si>
    <t>2/ Los parciales podrían no coincidir con el total por el redondeo de las cifras.</t>
  </si>
  <si>
    <t>3/ Incluye durazno, nuez y tuna.</t>
  </si>
  <si>
    <t>Fuente: Secretaría de Agricultura, Ganadería, Desarrollo Rural, Pesca y Alimentación.</t>
  </si>
  <si>
    <t>Zarza-mora</t>
  </si>
  <si>
    <t>Crisan-temo</t>
  </si>
  <si>
    <r>
      <t xml:space="preserve">Superficie cosechada de los principales productos frutícolas y ornamentales </t>
    </r>
    <r>
      <rPr>
        <b/>
        <vertAlign val="superscript"/>
        <sz val="8.5"/>
        <rFont val="Soberana Sans Light"/>
        <family val="3"/>
      </rPr>
      <t>1/</t>
    </r>
  </si>
  <si>
    <t>1/ Incluye la producción de los 52 cultivos que representan para 2015 alrededor del 90% del valor de la producción agrícola total del país. Este porcentaje puede cambiar cada año, ya que su cuantía está en función del comportamiento de los volúmenes recolectados y de los precios medios rurales de todos los productos agrícolas.</t>
  </si>
  <si>
    <t>p/ Cifras preliminares. Avance enero-junio 2017. No comparables con los datos de los años anteriores, porque son cifras correspondientes al año calendario y no año agrícola. Avance de cosechas del ciclo Otoño-Invierno (O-I) 2016-2017.</t>
  </si>
  <si>
    <r>
      <t xml:space="preserve">2017 </t>
    </r>
    <r>
      <rPr>
        <vertAlign val="superscript"/>
        <sz val="6.5"/>
        <rFont val="Soberana Sans Light"/>
        <family val="3"/>
      </rPr>
      <t>p/</t>
    </r>
  </si>
  <si>
    <r>
      <t xml:space="preserve">Oros frutícolas </t>
    </r>
    <r>
      <rPr>
        <vertAlign val="superscript"/>
        <sz val="7"/>
        <rFont val="Soberana Sans Light"/>
        <family val="3"/>
      </rPr>
      <t>3/</t>
    </r>
  </si>
  <si>
    <r>
      <t xml:space="preserve">Total </t>
    </r>
    <r>
      <rPr>
        <b/>
        <vertAlign val="superscript"/>
        <sz val="7"/>
        <rFont val="Soberana Sans Light"/>
        <family val="3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</si>
</sst>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"/>
    <numFmt numFmtId="166" formatCode="#,##0.0__;"/>
  </numFmts>
  <fonts count="25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6"/>
      <name val="Soberana Sans"/>
      <family val="3"/>
    </font>
    <font>
      <sz val="10"/>
      <name val="Soberana Sans"/>
      <family val="3"/>
    </font>
    <font>
      <sz val="11"/>
      <color theme="1"/>
      <name val="Soberana Sans"/>
      <family val="3"/>
    </font>
    <font>
      <sz val="7"/>
      <name val="Soberana Sans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sz val="6"/>
      <name val="Soberana Sans Light"/>
      <family val="3"/>
    </font>
    <font>
      <sz val="6"/>
      <color theme="1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vertAlign val="superscript"/>
      <sz val="8.5"/>
      <name val="Soberana Sans Light"/>
      <family val="3"/>
    </font>
    <font>
      <sz val="5.5"/>
      <color theme="1"/>
      <name val="Soberana Sans Light"/>
      <family val="3"/>
    </font>
    <font>
      <b/>
      <sz val="8"/>
      <color theme="1"/>
      <name val="Soberana Sans Light"/>
      <family val="3"/>
    </font>
    <font>
      <b/>
      <sz val="8"/>
      <color theme="1"/>
      <name val="Calibri"/>
      <family val="2"/>
      <scheme val="minor"/>
    </font>
    <font>
      <b/>
      <sz val="6.5"/>
      <name val="Soberana Sans Light"/>
      <family val="3"/>
    </font>
    <font>
      <vertAlign val="superscript"/>
      <sz val="6.5"/>
      <name val="Soberana Sans Light"/>
      <family val="3"/>
    </font>
    <font>
      <vertAlign val="superscript"/>
      <sz val="7"/>
      <name val="Soberana Sans Light"/>
      <family val="3"/>
    </font>
    <font>
      <b/>
      <vertAlign val="superscript"/>
      <sz val="7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5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6">
    <xf numFmtId="0" fontId="0" fillId="0" borderId="0" xfId="0"/>
    <xf numFmtId="164" fontId="1" fillId="0" borderId="0" xfId="1"/>
    <xf numFmtId="164" fontId="2" fillId="0" borderId="0" xfId="1" applyFont="1"/>
    <xf numFmtId="0" fontId="3" fillId="0" borderId="0" xfId="2" applyFont="1" applyBorder="1" applyAlignment="1">
      <alignment horizontal="right" vertical="top" textRotation="180"/>
    </xf>
    <xf numFmtId="0" fontId="2" fillId="0" borderId="0" xfId="2" applyFill="1" applyAlignment="1">
      <alignment vertical="top" textRotation="180"/>
    </xf>
    <xf numFmtId="164" fontId="2" fillId="0" borderId="0" xfId="1" applyFont="1" applyFill="1"/>
    <xf numFmtId="164" fontId="5" fillId="0" borderId="0" xfId="1" applyFont="1" applyAlignment="1">
      <alignment horizontal="centerContinuous"/>
    </xf>
    <xf numFmtId="164" fontId="6" fillId="0" borderId="0" xfId="1" applyFont="1" applyAlignment="1">
      <alignment horizontal="centerContinuous"/>
    </xf>
    <xf numFmtId="0" fontId="8" fillId="0" borderId="0" xfId="2" applyFont="1" applyBorder="1" applyAlignment="1">
      <alignment vertical="center"/>
    </xf>
    <xf numFmtId="165" fontId="7" fillId="0" borderId="0" xfId="0" applyNumberFormat="1" applyFont="1"/>
    <xf numFmtId="0" fontId="0" fillId="0" borderId="0" xfId="0" applyAlignment="1"/>
    <xf numFmtId="0" fontId="9" fillId="0" borderId="0" xfId="2" applyFont="1" applyAlignment="1">
      <alignment vertical="center"/>
    </xf>
    <xf numFmtId="164" fontId="10" fillId="0" borderId="0" xfId="1" applyFont="1" applyAlignment="1" applyProtection="1">
      <alignment horizontal="left" vertical="center"/>
    </xf>
    <xf numFmtId="164" fontId="13" fillId="0" borderId="0" xfId="1" applyFont="1" applyBorder="1" applyAlignment="1">
      <alignment horizontal="right"/>
    </xf>
    <xf numFmtId="0" fontId="12" fillId="0" borderId="0" xfId="0" applyFont="1" applyAlignment="1">
      <alignment vertical="center"/>
    </xf>
    <xf numFmtId="0" fontId="0" fillId="0" borderId="0" xfId="0" applyFill="1"/>
    <xf numFmtId="164" fontId="15" fillId="3" borderId="2" xfId="1" applyFont="1" applyFill="1" applyBorder="1" applyAlignment="1">
      <alignment horizontal="center" vertical="center" wrapText="1"/>
    </xf>
    <xf numFmtId="164" fontId="13" fillId="3" borderId="2" xfId="1" applyFont="1" applyFill="1" applyBorder="1" applyAlignment="1">
      <alignment horizontal="center" vertical="center" wrapText="1"/>
    </xf>
    <xf numFmtId="164" fontId="12" fillId="4" borderId="1" xfId="1" applyNumberFormat="1" applyFont="1" applyFill="1" applyBorder="1" applyAlignment="1" applyProtection="1">
      <alignment horizontal="center" vertical="center"/>
    </xf>
    <xf numFmtId="164" fontId="12" fillId="4" borderId="3" xfId="1" applyNumberFormat="1" applyFont="1" applyFill="1" applyBorder="1" applyAlignment="1" applyProtection="1">
      <alignment horizontal="center" vertical="center"/>
    </xf>
    <xf numFmtId="164" fontId="13" fillId="3" borderId="2" xfId="1" applyFont="1" applyFill="1" applyBorder="1" applyAlignment="1">
      <alignment horizontal="center" vertical="center" wrapText="1"/>
    </xf>
    <xf numFmtId="164" fontId="13" fillId="3" borderId="2" xfId="1" applyFont="1" applyFill="1" applyBorder="1" applyAlignment="1">
      <alignment horizontal="centerContinuous" vertical="center" wrapText="1"/>
    </xf>
    <xf numFmtId="0" fontId="14" fillId="3" borderId="2" xfId="0" applyFont="1" applyFill="1" applyBorder="1" applyAlignment="1">
      <alignment horizontal="centerContinuous" vertical="center" wrapText="1"/>
    </xf>
    <xf numFmtId="164" fontId="13" fillId="3" borderId="4" xfId="1" applyFont="1" applyFill="1" applyBorder="1" applyAlignment="1">
      <alignment horizontal="centerContinuous" vertical="center" wrapText="1"/>
    </xf>
    <xf numFmtId="164" fontId="13" fillId="3" borderId="5" xfId="1" applyFont="1" applyFill="1" applyBorder="1" applyAlignment="1">
      <alignment horizontal="centerContinuous" vertical="center" wrapText="1"/>
    </xf>
    <xf numFmtId="164" fontId="13" fillId="3" borderId="6" xfId="1" applyFont="1" applyFill="1" applyBorder="1" applyAlignment="1">
      <alignment horizontal="centerContinuous" vertical="center" wrapText="1"/>
    </xf>
    <xf numFmtId="0" fontId="0" fillId="0" borderId="0" xfId="0" applyFill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8" fillId="0" borderId="0" xfId="0" applyFont="1" applyAlignment="1">
      <alignment vertical="center"/>
    </xf>
    <xf numFmtId="164" fontId="21" fillId="3" borderId="2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Protection="1">
      <protection locked="0"/>
    </xf>
    <xf numFmtId="166" fontId="16" fillId="2" borderId="1" xfId="1" applyNumberFormat="1" applyFont="1" applyFill="1" applyBorder="1" applyAlignment="1" applyProtection="1">
      <alignment horizontal="right" vertical="center"/>
    </xf>
    <xf numFmtId="166" fontId="11" fillId="0" borderId="1" xfId="2" applyNumberFormat="1" applyFont="1" applyFill="1" applyBorder="1" applyAlignment="1">
      <alignment horizontal="right" vertical="center"/>
    </xf>
    <xf numFmtId="166" fontId="16" fillId="0" borderId="1" xfId="2" applyNumberFormat="1" applyFont="1" applyFill="1" applyBorder="1" applyAlignment="1">
      <alignment horizontal="right" vertical="center"/>
    </xf>
    <xf numFmtId="166" fontId="16" fillId="0" borderId="1" xfId="1" applyNumberFormat="1" applyFont="1" applyFill="1" applyBorder="1" applyAlignment="1" applyProtection="1">
      <alignment horizontal="right" vertical="center"/>
    </xf>
    <xf numFmtId="166" fontId="16" fillId="0" borderId="1" xfId="1" applyNumberFormat="1" applyFont="1" applyFill="1" applyBorder="1" applyAlignment="1" applyProtection="1">
      <alignment horizontal="right" vertical="center"/>
      <protection locked="0"/>
    </xf>
    <xf numFmtId="166" fontId="11" fillId="0" borderId="1" xfId="2" applyNumberFormat="1" applyFont="1" applyFill="1" applyBorder="1" applyAlignment="1" applyProtection="1">
      <alignment horizontal="right" vertical="center"/>
      <protection locked="0"/>
    </xf>
    <xf numFmtId="166" fontId="16" fillId="0" borderId="1" xfId="2" applyNumberFormat="1" applyFont="1" applyFill="1" applyBorder="1" applyAlignment="1" applyProtection="1">
      <alignment horizontal="right" vertical="center"/>
      <protection locked="0"/>
    </xf>
    <xf numFmtId="166" fontId="16" fillId="0" borderId="3" xfId="1" applyNumberFormat="1" applyFont="1" applyFill="1" applyBorder="1" applyProtection="1">
      <protection locked="0"/>
    </xf>
    <xf numFmtId="166" fontId="16" fillId="0" borderId="3" xfId="2" applyNumberFormat="1" applyFont="1" applyFill="1" applyBorder="1" applyAlignment="1" applyProtection="1">
      <alignment horizontal="right" vertical="center"/>
      <protection locked="0"/>
    </xf>
    <xf numFmtId="164" fontId="13" fillId="3" borderId="2" xfId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</cellXfs>
  <cellStyles count="5">
    <cellStyle name="Hipervínculo 2" xfId="3"/>
    <cellStyle name="Normal" xfId="0" builtinId="0"/>
    <cellStyle name="Normal 10" xfId="4"/>
    <cellStyle name="Normal 2" xfId="2"/>
    <cellStyle name="Normal_m2ital" xfId="1"/>
  </cellStyles>
  <dxfs count="0"/>
  <tableStyles count="0" defaultTableStyle="TableStyleMedium2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W30"/>
  <sheetViews>
    <sheetView showGridLines="0" tabSelected="1" zoomScale="170" zoomScaleNormal="170" zoomScaleSheetLayoutView="160" workbookViewId="0">
      <selection activeCell="B4" sqref="B4:B5"/>
    </sheetView>
  </sheetViews>
  <sheetFormatPr baseColWidth="10" defaultRowHeight="15" x14ac:dyDescent="0.25"/>
  <cols>
    <col min="1" max="1" width="8.140625" customWidth="1"/>
    <col min="2" max="2" width="6.85546875" customWidth="1"/>
    <col min="3" max="3" width="6.42578125" customWidth="1"/>
    <col min="4" max="4" width="6" customWidth="1"/>
    <col min="5" max="5" width="4.5703125" customWidth="1"/>
    <col min="6" max="6" width="5.5703125" customWidth="1"/>
    <col min="7" max="7" width="4.7109375" customWidth="1"/>
    <col min="8" max="8" width="5.28515625" customWidth="1"/>
    <col min="9" max="9" width="5.85546875" customWidth="1"/>
    <col min="10" max="10" width="4.85546875" customWidth="1"/>
    <col min="11" max="11" width="5.28515625" customWidth="1"/>
    <col min="12" max="12" width="4.85546875" customWidth="1"/>
    <col min="13" max="14" width="4.7109375" customWidth="1"/>
    <col min="15" max="15" width="4.85546875" customWidth="1"/>
    <col min="16" max="16" width="4.28515625" customWidth="1"/>
    <col min="17" max="17" width="4.42578125" customWidth="1"/>
    <col min="18" max="18" width="7.5703125" customWidth="1"/>
    <col min="19" max="19" width="5.5703125" customWidth="1"/>
    <col min="20" max="20" width="4.42578125" customWidth="1"/>
    <col min="21" max="21" width="4.140625" customWidth="1"/>
    <col min="22" max="22" width="5" customWidth="1"/>
    <col min="23" max="23" width="2.140625" customWidth="1"/>
  </cols>
  <sheetData>
    <row r="2" spans="2:23" ht="15" customHeight="1" x14ac:dyDescent="0.25">
      <c r="B2" s="11" t="s">
        <v>24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7"/>
      <c r="S2" s="7"/>
      <c r="T2" s="7"/>
      <c r="U2" s="7"/>
      <c r="V2" s="7"/>
      <c r="W2" s="3"/>
    </row>
    <row r="3" spans="2:23" ht="9" customHeight="1" x14ac:dyDescent="0.25">
      <c r="B3" s="12" t="s">
        <v>16</v>
      </c>
      <c r="C3" s="12"/>
      <c r="D3" s="12"/>
      <c r="E3" s="12"/>
      <c r="F3" s="12"/>
      <c r="G3" s="12"/>
      <c r="H3" s="12"/>
      <c r="I3" s="12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13"/>
      <c r="W3" s="3"/>
    </row>
    <row r="4" spans="2:23" ht="24" customHeight="1" x14ac:dyDescent="0.25">
      <c r="B4" s="42" t="s">
        <v>0</v>
      </c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 t="s">
        <v>17</v>
      </c>
      <c r="T4" s="24"/>
      <c r="U4" s="24"/>
      <c r="V4" s="25"/>
      <c r="W4" s="1"/>
    </row>
    <row r="5" spans="2:23" ht="39" customHeight="1" x14ac:dyDescent="0.25">
      <c r="B5" s="43"/>
      <c r="C5" s="16" t="s">
        <v>29</v>
      </c>
      <c r="D5" s="17" t="s">
        <v>18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17" t="s">
        <v>12</v>
      </c>
      <c r="P5" s="17" t="s">
        <v>13</v>
      </c>
      <c r="Q5" s="20" t="s">
        <v>22</v>
      </c>
      <c r="R5" s="17" t="s">
        <v>28</v>
      </c>
      <c r="S5" s="30" t="s">
        <v>29</v>
      </c>
      <c r="T5" s="20" t="s">
        <v>23</v>
      </c>
      <c r="U5" s="17" t="s">
        <v>14</v>
      </c>
      <c r="V5" s="17" t="s">
        <v>15</v>
      </c>
      <c r="W5" s="4"/>
    </row>
    <row r="6" spans="2:23" ht="9" customHeight="1" x14ac:dyDescent="0.25">
      <c r="B6" s="18">
        <v>2000</v>
      </c>
      <c r="C6" s="33">
        <v>1121.5522600000002</v>
      </c>
      <c r="D6" s="34">
        <v>94.104250000000036</v>
      </c>
      <c r="E6" s="34">
        <v>6.5033100000000008</v>
      </c>
      <c r="F6" s="34">
        <v>19.333870000000008</v>
      </c>
      <c r="G6" s="34">
        <v>121.13752000000004</v>
      </c>
      <c r="H6" s="34">
        <v>154.30367999999996</v>
      </c>
      <c r="I6" s="34">
        <v>54.719210000000004</v>
      </c>
      <c r="J6" s="34">
        <v>28.005230000000005</v>
      </c>
      <c r="K6" s="34">
        <v>323.61847</v>
      </c>
      <c r="L6" s="34">
        <v>17.15325</v>
      </c>
      <c r="M6" s="34">
        <v>12.0495</v>
      </c>
      <c r="N6" s="34">
        <v>72.358910000000009</v>
      </c>
      <c r="O6" s="34">
        <v>46.138820000000024</v>
      </c>
      <c r="P6" s="34">
        <v>39.154030000000006</v>
      </c>
      <c r="Q6" s="34">
        <v>1.1533999999999998</v>
      </c>
      <c r="R6" s="34">
        <v>131.81881000000001</v>
      </c>
      <c r="S6" s="35">
        <f>T6+U6+V6</f>
        <v>2.9245000000000001</v>
      </c>
      <c r="T6" s="34">
        <v>1.8765000000000001</v>
      </c>
      <c r="U6" s="34">
        <v>0.29400000000000004</v>
      </c>
      <c r="V6" s="34">
        <v>0.754</v>
      </c>
      <c r="W6" s="4"/>
    </row>
    <row r="7" spans="2:23" ht="9" customHeight="1" x14ac:dyDescent="0.25">
      <c r="B7" s="18">
        <v>2001</v>
      </c>
      <c r="C7" s="33">
        <v>1144.0185099999999</v>
      </c>
      <c r="D7" s="34">
        <v>94.147629999999978</v>
      </c>
      <c r="E7" s="34">
        <v>5.699139999999999</v>
      </c>
      <c r="F7" s="34">
        <v>19.9938</v>
      </c>
      <c r="G7" s="34">
        <v>124.66031</v>
      </c>
      <c r="H7" s="34">
        <v>162.30433000000002</v>
      </c>
      <c r="I7" s="34">
        <v>60.997510000000005</v>
      </c>
      <c r="J7" s="34">
        <v>23.914100000000005</v>
      </c>
      <c r="K7" s="34">
        <v>326.81369000000001</v>
      </c>
      <c r="L7" s="34">
        <v>22.24353</v>
      </c>
      <c r="M7" s="34">
        <v>14.158890000000001</v>
      </c>
      <c r="N7" s="34">
        <v>75.703189999999992</v>
      </c>
      <c r="O7" s="34">
        <v>44.044679999999993</v>
      </c>
      <c r="P7" s="34">
        <v>37.341500000000003</v>
      </c>
      <c r="Q7" s="34">
        <v>0.99024999999999996</v>
      </c>
      <c r="R7" s="34">
        <v>131.00596000000002</v>
      </c>
      <c r="S7" s="35">
        <f>T7+U7+V7</f>
        <v>3.8975</v>
      </c>
      <c r="T7" s="34">
        <v>2.4664999999999999</v>
      </c>
      <c r="U7" s="34">
        <v>0.36300000000000004</v>
      </c>
      <c r="V7" s="34">
        <v>1.0680000000000001</v>
      </c>
      <c r="W7" s="4"/>
    </row>
    <row r="8" spans="2:23" ht="9" customHeight="1" x14ac:dyDescent="0.25">
      <c r="B8" s="18">
        <v>2002</v>
      </c>
      <c r="C8" s="33">
        <v>1134.10841</v>
      </c>
      <c r="D8" s="34">
        <v>93.846650000000011</v>
      </c>
      <c r="E8" s="34">
        <v>5.8497500000000002</v>
      </c>
      <c r="F8" s="34">
        <v>22.034110000000002</v>
      </c>
      <c r="G8" s="34">
        <v>125.51206000000002</v>
      </c>
      <c r="H8" s="34">
        <v>161.89928999999998</v>
      </c>
      <c r="I8" s="34">
        <v>60.887370000000011</v>
      </c>
      <c r="J8" s="34">
        <v>22.905359999999991</v>
      </c>
      <c r="K8" s="34">
        <v>334.76758999999998</v>
      </c>
      <c r="L8" s="34">
        <v>20.444690000000001</v>
      </c>
      <c r="M8" s="34">
        <v>15.243270000000001</v>
      </c>
      <c r="N8" s="34">
        <v>68.023360000000011</v>
      </c>
      <c r="O8" s="34">
        <v>38.375269999999979</v>
      </c>
      <c r="P8" s="34">
        <v>32.904320000000006</v>
      </c>
      <c r="Q8" s="34">
        <v>1.0424500000000001</v>
      </c>
      <c r="R8" s="34">
        <v>130.37286999999998</v>
      </c>
      <c r="S8" s="35">
        <f>T8+U8+V8</f>
        <v>5.0632000000000001</v>
      </c>
      <c r="T8" s="34">
        <v>2.262</v>
      </c>
      <c r="U8" s="34">
        <v>0.83500000000000008</v>
      </c>
      <c r="V8" s="34">
        <v>1.9662000000000002</v>
      </c>
      <c r="W8" s="4"/>
    </row>
    <row r="9" spans="2:23" ht="9" customHeight="1" x14ac:dyDescent="0.25">
      <c r="B9" s="18">
        <v>2003</v>
      </c>
      <c r="C9" s="33">
        <v>1121.27117</v>
      </c>
      <c r="D9" s="34">
        <v>95.399479999999983</v>
      </c>
      <c r="E9" s="34">
        <v>5.252349999999999</v>
      </c>
      <c r="F9" s="34">
        <v>22.630860000000002</v>
      </c>
      <c r="G9" s="34">
        <v>130.28514999999999</v>
      </c>
      <c r="H9" s="34">
        <v>156.06815</v>
      </c>
      <c r="I9" s="34">
        <v>54.572430000000004</v>
      </c>
      <c r="J9" s="34">
        <v>20.643569999999997</v>
      </c>
      <c r="K9" s="34">
        <v>332.27080000000001</v>
      </c>
      <c r="L9" s="34">
        <v>18.65654</v>
      </c>
      <c r="M9" s="34">
        <v>16.431640000000002</v>
      </c>
      <c r="N9" s="34">
        <v>73.114159999999998</v>
      </c>
      <c r="O9" s="34">
        <v>42.558750000000025</v>
      </c>
      <c r="P9" s="34">
        <v>30.684999999999999</v>
      </c>
      <c r="Q9" s="34">
        <v>2.0005999999999999</v>
      </c>
      <c r="R9" s="34">
        <v>120.70169</v>
      </c>
      <c r="S9" s="35">
        <f>T9+U9+V9</f>
        <v>5.7142999999999997</v>
      </c>
      <c r="T9" s="34">
        <v>2.3879999999999999</v>
      </c>
      <c r="U9" s="34">
        <v>0.90550000000000008</v>
      </c>
      <c r="V9" s="34">
        <v>2.4207999999999998</v>
      </c>
      <c r="W9" s="4"/>
    </row>
    <row r="10" spans="2:23" ht="9" customHeight="1" x14ac:dyDescent="0.25">
      <c r="B10" s="18">
        <v>2004</v>
      </c>
      <c r="C10" s="33">
        <v>1174.2373000000002</v>
      </c>
      <c r="D10" s="34">
        <v>100.12662</v>
      </c>
      <c r="E10" s="34">
        <v>6.3260299999999994</v>
      </c>
      <c r="F10" s="34">
        <v>22.608490000000007</v>
      </c>
      <c r="G10" s="34">
        <v>139.41043999999999</v>
      </c>
      <c r="H10" s="34">
        <v>165.87317000000002</v>
      </c>
      <c r="I10" s="34">
        <v>59.094979999999985</v>
      </c>
      <c r="J10" s="34">
        <v>22.333850000000005</v>
      </c>
      <c r="K10" s="34">
        <v>335.11165000000005</v>
      </c>
      <c r="L10" s="34">
        <v>20.60961</v>
      </c>
      <c r="M10" s="34">
        <v>15.74888</v>
      </c>
      <c r="N10" s="34">
        <v>78.734100000000012</v>
      </c>
      <c r="O10" s="34">
        <v>41.909250000000014</v>
      </c>
      <c r="P10" s="34">
        <v>32.970750000000002</v>
      </c>
      <c r="Q10" s="34">
        <v>2.1395500000000003</v>
      </c>
      <c r="R10" s="34">
        <v>131.23992999999999</v>
      </c>
      <c r="S10" s="35">
        <f t="shared" ref="S10" si="0">T10+U10+V10</f>
        <v>5.9942899999999995</v>
      </c>
      <c r="T10" s="34">
        <v>2.33379</v>
      </c>
      <c r="U10" s="34">
        <v>0.83900000000000008</v>
      </c>
      <c r="V10" s="34">
        <v>2.8214999999999999</v>
      </c>
      <c r="W10" s="4"/>
    </row>
    <row r="11" spans="2:23" ht="9" customHeight="1" x14ac:dyDescent="0.25">
      <c r="B11" s="18">
        <v>2005</v>
      </c>
      <c r="C11" s="33">
        <v>1146.7231499999998</v>
      </c>
      <c r="D11" s="34">
        <v>103.11909999999997</v>
      </c>
      <c r="E11" s="34">
        <v>5.6573800000000007</v>
      </c>
      <c r="F11" s="34">
        <v>23.071990000000007</v>
      </c>
      <c r="G11" s="34">
        <v>135.56260000000003</v>
      </c>
      <c r="H11" s="34">
        <v>159.98934</v>
      </c>
      <c r="I11" s="34">
        <v>59.541850000000018</v>
      </c>
      <c r="J11" s="34">
        <v>22.085800000000003</v>
      </c>
      <c r="K11" s="34">
        <v>317.28006999999991</v>
      </c>
      <c r="L11" s="34">
        <v>18.931550000000001</v>
      </c>
      <c r="M11" s="34">
        <v>15.251499999999998</v>
      </c>
      <c r="N11" s="34">
        <v>76.972130000000007</v>
      </c>
      <c r="O11" s="34">
        <v>41.965269999999983</v>
      </c>
      <c r="P11" s="34">
        <v>30.013799999999996</v>
      </c>
      <c r="Q11" s="34">
        <v>2.6535499999999992</v>
      </c>
      <c r="R11" s="34">
        <v>134.62721999999999</v>
      </c>
      <c r="S11" s="35">
        <f t="shared" ref="S11:S18" si="1">T11+U11+V11</f>
        <v>6.2735899999999987</v>
      </c>
      <c r="T11" s="34">
        <v>2.3905899999999995</v>
      </c>
      <c r="U11" s="34">
        <v>0.89300000000000002</v>
      </c>
      <c r="V11" s="34">
        <v>2.9899999999999998</v>
      </c>
      <c r="W11" s="4"/>
    </row>
    <row r="12" spans="2:23" ht="9" customHeight="1" x14ac:dyDescent="0.25">
      <c r="B12" s="18">
        <v>2006</v>
      </c>
      <c r="C12" s="33">
        <v>1171.5598</v>
      </c>
      <c r="D12" s="34">
        <v>105.47725999999997</v>
      </c>
      <c r="E12" s="34">
        <v>6.4031499999999992</v>
      </c>
      <c r="F12" s="34">
        <v>23.20629000000001</v>
      </c>
      <c r="G12" s="34">
        <v>138.35352999999998</v>
      </c>
      <c r="H12" s="34">
        <v>172.15314000000001</v>
      </c>
      <c r="I12" s="34">
        <v>57.776900000000012</v>
      </c>
      <c r="J12" s="34">
        <v>22.106210000000001</v>
      </c>
      <c r="K12" s="34">
        <v>321.49473</v>
      </c>
      <c r="L12" s="34">
        <v>19.390820000000005</v>
      </c>
      <c r="M12" s="34">
        <v>14.781500000000001</v>
      </c>
      <c r="N12" s="34">
        <v>74.337910000000008</v>
      </c>
      <c r="O12" s="34">
        <v>43.297929999999994</v>
      </c>
      <c r="P12" s="34">
        <v>29.324299999999997</v>
      </c>
      <c r="Q12" s="34">
        <v>3.0469499999999994</v>
      </c>
      <c r="R12" s="34">
        <v>140.40917999999999</v>
      </c>
      <c r="S12" s="35">
        <f t="shared" si="1"/>
        <v>7.2328399999999995</v>
      </c>
      <c r="T12" s="34">
        <v>2.4618099999999998</v>
      </c>
      <c r="U12" s="34">
        <v>1.0885100000000001</v>
      </c>
      <c r="V12" s="34">
        <v>3.6825199999999998</v>
      </c>
      <c r="W12" s="4"/>
    </row>
    <row r="13" spans="2:23" ht="9" customHeight="1" x14ac:dyDescent="0.25">
      <c r="B13" s="18">
        <v>2007</v>
      </c>
      <c r="C13" s="33">
        <v>1197.17028</v>
      </c>
      <c r="D13" s="34">
        <v>110.37731999999998</v>
      </c>
      <c r="E13" s="34">
        <v>6.238249999999999</v>
      </c>
      <c r="F13" s="34">
        <v>22.841390000000011</v>
      </c>
      <c r="G13" s="34">
        <v>144.00427999999999</v>
      </c>
      <c r="H13" s="34">
        <v>170.54913999999999</v>
      </c>
      <c r="I13" s="34">
        <v>56.07163000000002</v>
      </c>
      <c r="J13" s="34">
        <v>21.498720000000002</v>
      </c>
      <c r="K13" s="34">
        <v>330.29041999999993</v>
      </c>
      <c r="L13" s="34">
        <v>20.945870000000003</v>
      </c>
      <c r="M13" s="34">
        <v>15.917899999999999</v>
      </c>
      <c r="N13" s="34">
        <v>75.651209999999992</v>
      </c>
      <c r="O13" s="34">
        <v>47.03752999999999</v>
      </c>
      <c r="P13" s="34">
        <v>29.267900000000001</v>
      </c>
      <c r="Q13" s="34">
        <v>3.2374499999999991</v>
      </c>
      <c r="R13" s="34">
        <v>143.24127000000001</v>
      </c>
      <c r="S13" s="35">
        <f t="shared" si="1"/>
        <v>7.3460599999999996</v>
      </c>
      <c r="T13" s="34">
        <v>2.3696000000000002</v>
      </c>
      <c r="U13" s="34">
        <v>1.24901</v>
      </c>
      <c r="V13" s="34">
        <v>3.7274499999999997</v>
      </c>
      <c r="W13" s="4"/>
    </row>
    <row r="14" spans="2:23" ht="9" customHeight="1" x14ac:dyDescent="0.25">
      <c r="B14" s="18">
        <v>2008</v>
      </c>
      <c r="C14" s="33">
        <v>1224.0179900000001</v>
      </c>
      <c r="D14" s="34">
        <v>112.47883999999999</v>
      </c>
      <c r="E14" s="34">
        <v>6.1704999999999997</v>
      </c>
      <c r="F14" s="34">
        <v>21.497840000000007</v>
      </c>
      <c r="G14" s="34">
        <v>148.29243000000002</v>
      </c>
      <c r="H14" s="34">
        <v>172.28490999999997</v>
      </c>
      <c r="I14" s="34">
        <v>55.28591999999999</v>
      </c>
      <c r="J14" s="34">
        <v>23.689479999999996</v>
      </c>
      <c r="K14" s="34">
        <v>338.33686</v>
      </c>
      <c r="L14" s="34">
        <v>16.157410000000002</v>
      </c>
      <c r="M14" s="34">
        <v>17.079750000000001</v>
      </c>
      <c r="N14" s="34">
        <v>77.70514</v>
      </c>
      <c r="O14" s="34">
        <v>50.900959999999998</v>
      </c>
      <c r="P14" s="34">
        <v>26.547249999999995</v>
      </c>
      <c r="Q14" s="34">
        <v>6.4599500000000001</v>
      </c>
      <c r="R14" s="34">
        <v>151.13075000000001</v>
      </c>
      <c r="S14" s="35">
        <f t="shared" si="1"/>
        <v>7.4313599999999997</v>
      </c>
      <c r="T14" s="34">
        <v>2.58175</v>
      </c>
      <c r="U14" s="34">
        <v>1.3889100000000001</v>
      </c>
      <c r="V14" s="34">
        <v>3.4607000000000001</v>
      </c>
      <c r="W14" s="4"/>
    </row>
    <row r="15" spans="2:23" ht="9" customHeight="1" x14ac:dyDescent="0.25">
      <c r="B15" s="18">
        <v>2009</v>
      </c>
      <c r="C15" s="33">
        <v>1208.6605000000002</v>
      </c>
      <c r="D15" s="34">
        <v>121.49088000000002</v>
      </c>
      <c r="E15" s="34">
        <v>6.6781999999999995</v>
      </c>
      <c r="F15" s="34">
        <v>22.006300000000014</v>
      </c>
      <c r="G15" s="34">
        <v>140.36832999999999</v>
      </c>
      <c r="H15" s="34">
        <v>170.02723</v>
      </c>
      <c r="I15" s="34">
        <v>56.991650000000007</v>
      </c>
      <c r="J15" s="34">
        <v>21.02409999999999</v>
      </c>
      <c r="K15" s="34">
        <v>333.55512999999996</v>
      </c>
      <c r="L15" s="34">
        <v>15.574109999999997</v>
      </c>
      <c r="M15" s="34">
        <v>17.008749999999999</v>
      </c>
      <c r="N15" s="34">
        <v>75.810430000000011</v>
      </c>
      <c r="O15" s="34">
        <v>40.455620000000003</v>
      </c>
      <c r="P15" s="34">
        <v>25.754569999999998</v>
      </c>
      <c r="Q15" s="34">
        <v>6.6654999999999998</v>
      </c>
      <c r="R15" s="34">
        <v>155.24970000000002</v>
      </c>
      <c r="S15" s="35">
        <f t="shared" si="1"/>
        <v>7.42591</v>
      </c>
      <c r="T15" s="34">
        <v>2.3767499999999999</v>
      </c>
      <c r="U15" s="34">
        <v>1.39741</v>
      </c>
      <c r="V15" s="34">
        <v>3.6517499999999994</v>
      </c>
      <c r="W15" s="4"/>
    </row>
    <row r="16" spans="2:23" ht="9" customHeight="1" x14ac:dyDescent="0.25">
      <c r="B16" s="18">
        <v>2010</v>
      </c>
      <c r="C16" s="33">
        <v>1230.2267700000002</v>
      </c>
      <c r="D16" s="34">
        <v>123.40369000000003</v>
      </c>
      <c r="E16" s="34">
        <v>6.281909999999999</v>
      </c>
      <c r="F16" s="34">
        <v>22.246860000000009</v>
      </c>
      <c r="G16" s="34">
        <v>143.86941999999996</v>
      </c>
      <c r="H16" s="34">
        <v>174.96984999999998</v>
      </c>
      <c r="I16" s="34">
        <v>57.74295</v>
      </c>
      <c r="J16" s="34">
        <v>21.409969999999994</v>
      </c>
      <c r="K16" s="34">
        <v>334.57320999999996</v>
      </c>
      <c r="L16" s="34">
        <v>14.180609999999998</v>
      </c>
      <c r="M16" s="34">
        <v>16.604949999999999</v>
      </c>
      <c r="N16" s="34">
        <v>76.92728000000001</v>
      </c>
      <c r="O16" s="34">
        <v>44.040310000000012</v>
      </c>
      <c r="P16" s="34">
        <v>27.10389</v>
      </c>
      <c r="Q16" s="34">
        <v>6.3919999999999995</v>
      </c>
      <c r="R16" s="34">
        <v>160.47987000000001</v>
      </c>
      <c r="S16" s="35">
        <f t="shared" si="1"/>
        <v>7.4915699999999994</v>
      </c>
      <c r="T16" s="34">
        <v>2.5437499999999997</v>
      </c>
      <c r="U16" s="34">
        <v>1.3373099999999998</v>
      </c>
      <c r="V16" s="34">
        <v>3.6105099999999997</v>
      </c>
      <c r="W16" s="4"/>
    </row>
    <row r="17" spans="2:23" ht="9" customHeight="1" x14ac:dyDescent="0.25">
      <c r="B17" s="18">
        <v>2011</v>
      </c>
      <c r="C17" s="33">
        <v>1226.2492800000002</v>
      </c>
      <c r="D17" s="34">
        <v>126.59789000000001</v>
      </c>
      <c r="E17" s="34">
        <v>6.9783999999999997</v>
      </c>
      <c r="F17" s="34">
        <v>21.255940000000002</v>
      </c>
      <c r="G17" s="34">
        <v>149.60755999999998</v>
      </c>
      <c r="H17" s="34">
        <v>175.6739</v>
      </c>
      <c r="I17" s="34">
        <v>56.845440000000025</v>
      </c>
      <c r="J17" s="34">
        <v>21.16865</v>
      </c>
      <c r="K17" s="34">
        <v>330.17459000000002</v>
      </c>
      <c r="L17" s="34">
        <v>14.222530000000001</v>
      </c>
      <c r="M17" s="34">
        <v>17.296129999999998</v>
      </c>
      <c r="N17" s="34">
        <v>74.28416</v>
      </c>
      <c r="O17" s="34">
        <v>41.244650000000021</v>
      </c>
      <c r="P17" s="34">
        <v>27.209750000000003</v>
      </c>
      <c r="Q17" s="34">
        <v>10.723749999999999</v>
      </c>
      <c r="R17" s="34">
        <v>152.96593999999999</v>
      </c>
      <c r="S17" s="35">
        <f t="shared" si="1"/>
        <v>7.6355599999999999</v>
      </c>
      <c r="T17" s="34">
        <v>2.4797500000000001</v>
      </c>
      <c r="U17" s="34">
        <v>1.4433099999999999</v>
      </c>
      <c r="V17" s="34">
        <v>3.7124999999999999</v>
      </c>
      <c r="W17" s="4"/>
    </row>
    <row r="18" spans="2:23" ht="9" customHeight="1" x14ac:dyDescent="0.25">
      <c r="B18" s="18">
        <v>2012</v>
      </c>
      <c r="C18" s="33">
        <v>1220.3780000000002</v>
      </c>
      <c r="D18" s="34">
        <v>130.30799000000002</v>
      </c>
      <c r="E18" s="34">
        <v>8.6638000000000002</v>
      </c>
      <c r="F18" s="34">
        <v>20.957630000000005</v>
      </c>
      <c r="G18" s="34">
        <v>149.19370000000001</v>
      </c>
      <c r="H18" s="34">
        <v>174.71617000000003</v>
      </c>
      <c r="I18" s="34">
        <v>58.451250000000016</v>
      </c>
      <c r="J18" s="34">
        <v>20.172419999999999</v>
      </c>
      <c r="K18" s="34">
        <v>323.35714000000002</v>
      </c>
      <c r="L18" s="34">
        <v>14.226849999999995</v>
      </c>
      <c r="M18" s="34">
        <v>17.708080000000002</v>
      </c>
      <c r="N18" s="34">
        <v>72.617440000000016</v>
      </c>
      <c r="O18" s="34">
        <v>37.522500000000015</v>
      </c>
      <c r="P18" s="34">
        <v>26.91451</v>
      </c>
      <c r="Q18" s="34">
        <v>11.4215</v>
      </c>
      <c r="R18" s="34">
        <v>154.14702</v>
      </c>
      <c r="S18" s="35">
        <f t="shared" si="1"/>
        <v>7.6489000000000003</v>
      </c>
      <c r="T18" s="34">
        <v>2.4667500000000002</v>
      </c>
      <c r="U18" s="34">
        <v>1.3766499999999999</v>
      </c>
      <c r="V18" s="34">
        <v>3.8055000000000003</v>
      </c>
      <c r="W18" s="4"/>
    </row>
    <row r="19" spans="2:23" ht="9" customHeight="1" x14ac:dyDescent="0.25">
      <c r="B19" s="18">
        <v>2013</v>
      </c>
      <c r="C19" s="33">
        <v>1240.6097400000001</v>
      </c>
      <c r="D19" s="34">
        <v>144.24384000000001</v>
      </c>
      <c r="E19" s="34">
        <v>8.4962199999999992</v>
      </c>
      <c r="F19" s="34">
        <v>20.620049999999999</v>
      </c>
      <c r="G19" s="34">
        <v>150.21464</v>
      </c>
      <c r="H19" s="34">
        <v>178.26295000000002</v>
      </c>
      <c r="I19" s="34">
        <v>59.198920000000001</v>
      </c>
      <c r="J19" s="34">
        <v>19.561439999999997</v>
      </c>
      <c r="K19" s="34">
        <v>320.65474</v>
      </c>
      <c r="L19" s="34">
        <v>14.869</v>
      </c>
      <c r="M19" s="34">
        <v>17.858080000000001</v>
      </c>
      <c r="N19" s="34">
        <v>73.472390000000004</v>
      </c>
      <c r="O19" s="34">
        <v>36.361230000000006</v>
      </c>
      <c r="P19" s="34">
        <v>27.511669999999999</v>
      </c>
      <c r="Q19" s="34">
        <v>11.888999999999999</v>
      </c>
      <c r="R19" s="34">
        <v>157.39557000000002</v>
      </c>
      <c r="S19" s="35">
        <v>7.9848500000000007</v>
      </c>
      <c r="T19" s="34">
        <v>2.5647500000000001</v>
      </c>
      <c r="U19" s="34">
        <v>1.3713</v>
      </c>
      <c r="V19" s="34">
        <v>4.0488</v>
      </c>
      <c r="W19" s="4"/>
    </row>
    <row r="20" spans="2:23" ht="9" customHeight="1" x14ac:dyDescent="0.25">
      <c r="B20" s="18">
        <v>2014</v>
      </c>
      <c r="C20" s="36">
        <v>1250.67067</v>
      </c>
      <c r="D20" s="34">
        <v>153.77096</v>
      </c>
      <c r="E20" s="34">
        <v>9.9658499999999997</v>
      </c>
      <c r="F20" s="34">
        <v>20.444500000000001</v>
      </c>
      <c r="G20" s="34">
        <v>154.80326999999997</v>
      </c>
      <c r="H20" s="34">
        <v>175.77132999999998</v>
      </c>
      <c r="I20" s="34">
        <v>55.446899999999999</v>
      </c>
      <c r="J20" s="34">
        <v>18.30669</v>
      </c>
      <c r="K20" s="34">
        <v>321.68330000000003</v>
      </c>
      <c r="L20" s="34">
        <v>14.533370000000001</v>
      </c>
      <c r="M20" s="34">
        <v>18.96058</v>
      </c>
      <c r="N20" s="34">
        <v>74.584519999999983</v>
      </c>
      <c r="O20" s="34">
        <v>34.541639999999994</v>
      </c>
      <c r="P20" s="34">
        <v>27.236549999999998</v>
      </c>
      <c r="Q20" s="34">
        <v>12.4785</v>
      </c>
      <c r="R20" s="34">
        <v>158.14270999999999</v>
      </c>
      <c r="S20" s="35">
        <v>7.9438500000000003</v>
      </c>
      <c r="T20" s="34">
        <v>2.6132499999999999</v>
      </c>
      <c r="U20" s="34">
        <v>1.4037999999999999</v>
      </c>
      <c r="V20" s="34">
        <v>3.9268000000000005</v>
      </c>
    </row>
    <row r="21" spans="2:23" ht="9" customHeight="1" x14ac:dyDescent="0.25">
      <c r="B21" s="18">
        <v>2015</v>
      </c>
      <c r="C21" s="36">
        <v>1270.4436300000002</v>
      </c>
      <c r="D21" s="34">
        <v>166.94495999999998</v>
      </c>
      <c r="E21" s="34">
        <v>10.073459999999999</v>
      </c>
      <c r="F21" s="34">
        <v>20.575879999999998</v>
      </c>
      <c r="G21" s="34">
        <v>160.08357999999998</v>
      </c>
      <c r="H21" s="34">
        <v>182.68006999999997</v>
      </c>
      <c r="I21" s="34">
        <v>55.120729999999995</v>
      </c>
      <c r="J21" s="34">
        <v>19.435980000000001</v>
      </c>
      <c r="K21" s="34">
        <v>318.37959999999993</v>
      </c>
      <c r="L21" s="34">
        <v>15.869480000000001</v>
      </c>
      <c r="M21" s="34">
        <v>18.865399999999998</v>
      </c>
      <c r="N21" s="34">
        <v>77.548949999999991</v>
      </c>
      <c r="O21" s="34">
        <v>35.329960000000007</v>
      </c>
      <c r="P21" s="34">
        <v>28.355070000000001</v>
      </c>
      <c r="Q21" s="34">
        <v>10.006450000000001</v>
      </c>
      <c r="R21" s="34">
        <v>151.17406</v>
      </c>
      <c r="S21" s="35">
        <v>7.7008999999999999</v>
      </c>
      <c r="T21" s="34">
        <v>2.36565</v>
      </c>
      <c r="U21" s="34">
        <v>1.3771</v>
      </c>
      <c r="V21" s="34">
        <v>3.9581499999999994</v>
      </c>
    </row>
    <row r="22" spans="2:23" ht="9" customHeight="1" x14ac:dyDescent="0.25">
      <c r="B22" s="18">
        <v>2016</v>
      </c>
      <c r="C22" s="37">
        <v>1302.4215300000001</v>
      </c>
      <c r="D22" s="38">
        <v>180.53643</v>
      </c>
      <c r="E22" s="38">
        <v>11.09093</v>
      </c>
      <c r="F22" s="38">
        <v>21.51041</v>
      </c>
      <c r="G22" s="38">
        <v>161.91561000000002</v>
      </c>
      <c r="H22" s="38">
        <v>184.89215000000002</v>
      </c>
      <c r="I22" s="38">
        <v>54.248390000000001</v>
      </c>
      <c r="J22" s="38">
        <v>20.047060000000002</v>
      </c>
      <c r="K22" s="38">
        <v>314.58787000000007</v>
      </c>
      <c r="L22" s="38">
        <v>16.819780000000002</v>
      </c>
      <c r="M22" s="38">
        <v>19.4894</v>
      </c>
      <c r="N22" s="38">
        <v>78.322039999999987</v>
      </c>
      <c r="O22" s="38">
        <v>38.671650000000007</v>
      </c>
      <c r="P22" s="38">
        <v>29.56861</v>
      </c>
      <c r="Q22" s="38">
        <v>12.96339</v>
      </c>
      <c r="R22" s="38">
        <v>157.75781000000001</v>
      </c>
      <c r="S22" s="39">
        <v>9.0772200000000005</v>
      </c>
      <c r="T22" s="38">
        <v>2.7683499999999999</v>
      </c>
      <c r="U22" s="38">
        <v>1.72902</v>
      </c>
      <c r="V22" s="38">
        <v>4.5798499999999995</v>
      </c>
      <c r="W22" s="4"/>
    </row>
    <row r="23" spans="2:23" ht="9" customHeight="1" x14ac:dyDescent="0.25">
      <c r="B23" s="19" t="s">
        <v>27</v>
      </c>
      <c r="C23" s="40">
        <f>SUM(D23:R23)</f>
        <v>923.67347999999993</v>
      </c>
      <c r="D23" s="38">
        <v>176.98263999999995</v>
      </c>
      <c r="E23" s="38">
        <v>10.077669999999999</v>
      </c>
      <c r="F23" s="38">
        <v>11.668269999999998</v>
      </c>
      <c r="G23" s="38">
        <v>138.98107000000002</v>
      </c>
      <c r="H23" s="38">
        <v>146.15485000000001</v>
      </c>
      <c r="I23" s="38">
        <v>0.66770000000000007</v>
      </c>
      <c r="J23" s="38">
        <v>11.681749999999997</v>
      </c>
      <c r="K23" s="38">
        <v>261.33942999999999</v>
      </c>
      <c r="L23" s="38">
        <v>15.321120000000001</v>
      </c>
      <c r="M23" s="38">
        <v>12.58075</v>
      </c>
      <c r="N23" s="38">
        <v>70.886350000000007</v>
      </c>
      <c r="O23" s="38">
        <v>24.70543</v>
      </c>
      <c r="P23" s="38">
        <v>15.4321</v>
      </c>
      <c r="Q23" s="38">
        <v>11.3378</v>
      </c>
      <c r="R23" s="38">
        <v>15.856549999999999</v>
      </c>
      <c r="S23" s="41">
        <v>4.1901599999999997</v>
      </c>
      <c r="T23" s="38">
        <v>0.74426000000000003</v>
      </c>
      <c r="U23" s="38">
        <v>1.4591499999999999</v>
      </c>
      <c r="V23" s="38">
        <v>1.98675</v>
      </c>
      <c r="W23" s="4"/>
    </row>
    <row r="24" spans="2:23" ht="18" customHeight="1" x14ac:dyDescent="0.25">
      <c r="B24" s="44" t="s">
        <v>25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5"/>
    </row>
    <row r="25" spans="2:23" ht="7.5" customHeight="1" x14ac:dyDescent="0.25">
      <c r="B25" s="14" t="s">
        <v>19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8"/>
      <c r="V25" s="8"/>
      <c r="W25" s="2"/>
    </row>
    <row r="26" spans="2:23" ht="7.5" customHeight="1" x14ac:dyDescent="0.25">
      <c r="B26" s="14" t="s"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9"/>
      <c r="V26" s="9"/>
    </row>
    <row r="27" spans="2:23" ht="7.5" customHeight="1" x14ac:dyDescent="0.25">
      <c r="B27" s="29" t="s">
        <v>26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2:23" ht="7.5" customHeight="1" x14ac:dyDescent="0.25">
      <c r="B28" s="14" t="s">
        <v>21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2:23" s="15" customFormat="1" x14ac:dyDescent="0.25">
      <c r="B29" s="31"/>
      <c r="C29" s="32"/>
      <c r="D29" s="32"/>
      <c r="E29" s="32"/>
      <c r="F29" s="32"/>
      <c r="G29" s="32"/>
      <c r="H29" s="26"/>
      <c r="I29" s="26"/>
      <c r="J29" s="26"/>
      <c r="K29" s="27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</row>
    <row r="30" spans="2:23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mergeCells count="2">
    <mergeCell ref="B4:B5"/>
    <mergeCell ref="B24:V24"/>
  </mergeCells>
  <pageMargins left="0.78740157480314965" right="1.5748031496062993" top="0.98425196850393704" bottom="0.98425196850393704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M04_580</vt:lpstr>
      <vt:lpstr>M04_580!Área_de_impresión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vsantillan</dc:creator>
  <cp:lastModifiedBy>adela_jimenez</cp:lastModifiedBy>
  <cp:lastPrinted>2017-08-17T17:18:48Z</cp:lastPrinted>
  <dcterms:created xsi:type="dcterms:W3CDTF">2013-06-24T22:11:50Z</dcterms:created>
  <dcterms:modified xsi:type="dcterms:W3CDTF">2017-08-22T00:59:55Z</dcterms:modified>
</cp:coreProperties>
</file>