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ela_jimenez\Documents\3.-INFORME DE GOBIERNO\INFORME DE GOBIERNO-2017\ESTADÍSTICO\ULTIMA VERSIÓN 18-AGO-17\SAGARPA\"/>
    </mc:Choice>
  </mc:AlternateContent>
  <bookViews>
    <workbookView xWindow="0" yWindow="0" windowWidth="24000" windowHeight="9135" tabRatio="850"/>
  </bookViews>
  <sheets>
    <sheet name="M04_592B" sheetId="478" r:id="rId1"/>
  </sheets>
  <definedNames>
    <definedName name="_Fill" hidden="1">#REF!</definedName>
    <definedName name="A_impresión_IM">#REF!</definedName>
    <definedName name="_xlnm.Print_Area" localSheetId="0">M04_592B!$B$4:$N$34</definedName>
    <definedName name="DIFERENCIAS">#N/A</definedName>
    <definedName name="VARIABLES">#N/A</definedName>
  </definedNames>
  <calcPr calcId="152511"/>
</workbook>
</file>

<file path=xl/calcChain.xml><?xml version="1.0" encoding="utf-8"?>
<calcChain xmlns="http://schemas.openxmlformats.org/spreadsheetml/2006/main">
  <c r="J26" i="478" l="1"/>
  <c r="D26" i="478" l="1"/>
  <c r="C26" i="478" s="1"/>
  <c r="J24" i="478" l="1"/>
  <c r="J23" i="478"/>
  <c r="C21" i="478"/>
  <c r="C20" i="478"/>
  <c r="C19" i="478"/>
  <c r="C18" i="478"/>
  <c r="C17" i="478"/>
  <c r="J16" i="478"/>
  <c r="D16" i="478"/>
  <c r="C16" i="478" s="1"/>
  <c r="J15" i="478"/>
  <c r="D15" i="478"/>
  <c r="C15" i="478" s="1"/>
  <c r="J14" i="478"/>
  <c r="D14" i="478"/>
  <c r="C14" i="478" s="1"/>
  <c r="J13" i="478"/>
  <c r="D13" i="478"/>
  <c r="C13" i="478" s="1"/>
  <c r="J12" i="478"/>
  <c r="D12" i="478"/>
  <c r="C12" i="478" s="1"/>
  <c r="J11" i="478"/>
  <c r="D11" i="478"/>
  <c r="C11" i="478" s="1"/>
  <c r="J10" i="478"/>
  <c r="D10" i="478"/>
  <c r="C10" i="478" s="1"/>
  <c r="J9" i="478"/>
  <c r="D9" i="478"/>
  <c r="C9" i="478" s="1"/>
  <c r="J8" i="478"/>
  <c r="D8" i="478"/>
  <c r="C8" i="478" s="1"/>
</calcChain>
</file>

<file path=xl/sharedStrings.xml><?xml version="1.0" encoding="utf-8"?>
<sst xmlns="http://schemas.openxmlformats.org/spreadsheetml/2006/main" count="26" uniqueCount="24">
  <si>
    <t>Año</t>
  </si>
  <si>
    <t>Total</t>
  </si>
  <si>
    <t>Camarón</t>
  </si>
  <si>
    <t>Sardina</t>
  </si>
  <si>
    <t>Otras</t>
  </si>
  <si>
    <t>Infraestructura pesquera</t>
  </si>
  <si>
    <t>Atún</t>
  </si>
  <si>
    <t>Embarcaciones</t>
  </si>
  <si>
    <t>Enlatado</t>
  </si>
  <si>
    <t>Congelado</t>
  </si>
  <si>
    <t>Reducción</t>
  </si>
  <si>
    <t>www.siap.sagarpa.gob.mx/AnxInfo/</t>
  </si>
  <si>
    <t>Fuente: Secretaría de Agricultura, Ganadería, Desarrollo Rural, Pesca y Alimentación.</t>
  </si>
  <si>
    <t xml:space="preserve">4/ Se refiere a la capacidad instalada de la industria pesquera que está en operación medida en toneladas/hora, entre la capacidad existente en dicha industria. </t>
  </si>
  <si>
    <t>3/ La suma de los parciales puede no coincidir con los totales debido al redondeo de las cifras.</t>
  </si>
  <si>
    <t>2/ Lanchas o pequeños barcos con capacidad menor a 10 toneladas. Cifra compuesta por el número de embarcaciones con registro oficial y estimado de embarcaciones sin registro oficial.</t>
  </si>
  <si>
    <t>1/ Embarcaciones con capacidad en bodega de 10 toneladas o más. A partir del año 2013 se refiere al total de embarcaciones activas que se encuentran dentro del Registro Nacional de Pesca y Acuacultura.</t>
  </si>
  <si>
    <t>p/ Cifras preliminares.  Para 2017 avance enero-junio.</t>
  </si>
  <si>
    <r>
      <t xml:space="preserve">Mayores </t>
    </r>
    <r>
      <rPr>
        <vertAlign val="superscript"/>
        <sz val="7"/>
        <rFont val="Soberana Sans Light"/>
        <family val="3"/>
      </rPr>
      <t>1/</t>
    </r>
  </si>
  <si>
    <r>
      <t xml:space="preserve">Capacidad instalada de la industria pesquera en 
operación (Toneladas/hora) </t>
    </r>
    <r>
      <rPr>
        <vertAlign val="superscript"/>
        <sz val="7"/>
        <rFont val="Soberana Sans Light"/>
        <family val="3"/>
      </rPr>
      <t>3/</t>
    </r>
  </si>
  <si>
    <r>
      <t xml:space="preserve">Menores </t>
    </r>
    <r>
      <rPr>
        <vertAlign val="superscript"/>
        <sz val="7"/>
        <rFont val="Soberana Sans Light"/>
        <family val="3"/>
      </rPr>
      <t>2/</t>
    </r>
  </si>
  <si>
    <r>
      <t xml:space="preserve">Índice de utilización de la industria pesquera </t>
    </r>
    <r>
      <rPr>
        <vertAlign val="superscript"/>
        <sz val="7"/>
        <rFont val="Soberana Sans Light"/>
        <family val="3"/>
      </rPr>
      <t>4/</t>
    </r>
  </si>
  <si>
    <r>
      <t xml:space="preserve">2016 </t>
    </r>
    <r>
      <rPr>
        <vertAlign val="superscript"/>
        <sz val="6.5"/>
        <rFont val="Soberana Sans Light"/>
        <family val="3"/>
      </rPr>
      <t>p/</t>
    </r>
  </si>
  <si>
    <r>
      <t xml:space="preserve">2017 </t>
    </r>
    <r>
      <rPr>
        <vertAlign val="superscript"/>
        <sz val="6.5"/>
        <rFont val="Soberana Sans Light"/>
        <family val="3"/>
      </rPr>
      <t>p/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</si>
</sst>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#\ ##0__;\-\ #,##0\)__;"/>
    <numFmt numFmtId="166" formatCode="#,##0.0__;\-\ #,##0.0__;"/>
  </numFmts>
  <fonts count="19" x14ac:knownFonts="1">
    <font>
      <sz val="10"/>
      <name val="Arial"/>
    </font>
    <font>
      <b/>
      <i/>
      <sz val="11"/>
      <name val="Arial"/>
      <family val="2"/>
    </font>
    <font>
      <u/>
      <sz val="14.4"/>
      <color indexed="12"/>
      <name val="Helv"/>
    </font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b/>
      <i/>
      <sz val="11"/>
      <name val="Soberana Sans Light"/>
      <family val="3"/>
    </font>
    <font>
      <sz val="6"/>
      <name val="Soberana Sans Light"/>
      <family val="3"/>
    </font>
    <font>
      <b/>
      <sz val="8.5"/>
      <name val="Soberana Sans Light"/>
      <family val="3"/>
    </font>
    <font>
      <sz val="5"/>
      <name val="Soberana Sans Light"/>
      <family val="3"/>
    </font>
    <font>
      <sz val="5.5"/>
      <name val="Soberana Sans Light"/>
      <family val="3"/>
    </font>
    <font>
      <b/>
      <sz val="6"/>
      <name val="Soberana Sans Light"/>
      <family val="3"/>
    </font>
    <font>
      <b/>
      <sz val="5"/>
      <name val="Soberana Sans Light"/>
      <family val="3"/>
    </font>
    <font>
      <b/>
      <sz val="5.5"/>
      <name val="Soberana Sans Light"/>
      <family val="3"/>
    </font>
    <font>
      <sz val="5.5"/>
      <color theme="1"/>
      <name val="Soberana Sans Light"/>
      <family val="3"/>
    </font>
    <font>
      <vertAlign val="superscript"/>
      <sz val="7"/>
      <name val="Soberana Sans Light"/>
      <family val="3"/>
    </font>
    <font>
      <vertAlign val="superscript"/>
      <sz val="6.5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3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6" fillId="3" borderId="0" xfId="0" applyFont="1" applyFill="1"/>
    <xf numFmtId="0" fontId="7" fillId="0" borderId="0" xfId="0" applyFont="1"/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5" fillId="0" borderId="0" xfId="0" applyFont="1"/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/>
    <xf numFmtId="0" fontId="12" fillId="0" borderId="0" xfId="0" applyFont="1" applyAlignment="1">
      <alignment vertical="center"/>
    </xf>
    <xf numFmtId="0" fontId="0" fillId="0" borderId="0" xfId="0" applyFill="1"/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Continuous" vertical="center"/>
    </xf>
    <xf numFmtId="0" fontId="0" fillId="0" borderId="0" xfId="0" applyFill="1" applyAlignment="1" applyProtection="1">
      <alignment wrapText="1"/>
      <protection locked="0"/>
    </xf>
    <xf numFmtId="0" fontId="5" fillId="0" borderId="0" xfId="0" applyFont="1" applyProtection="1">
      <protection locked="0"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/>
    <xf numFmtId="165" fontId="14" fillId="0" borderId="3" xfId="2" applyNumberFormat="1" applyFont="1" applyFill="1" applyBorder="1" applyAlignment="1" applyProtection="1">
      <alignment horizontal="right" vertical="center"/>
    </xf>
    <xf numFmtId="165" fontId="11" fillId="0" borderId="3" xfId="2" applyNumberFormat="1" applyFont="1" applyFill="1" applyBorder="1" applyAlignment="1" applyProtection="1">
      <alignment horizontal="right" vertical="center"/>
    </xf>
    <xf numFmtId="165" fontId="11" fillId="3" borderId="3" xfId="2" applyNumberFormat="1" applyFont="1" applyFill="1" applyBorder="1" applyAlignment="1" applyProtection="1">
      <alignment horizontal="right" vertical="center"/>
    </xf>
    <xf numFmtId="165" fontId="14" fillId="3" borderId="3" xfId="2" applyNumberFormat="1" applyFont="1" applyFill="1" applyBorder="1" applyAlignment="1" applyProtection="1">
      <alignment horizontal="right" vertical="center"/>
    </xf>
    <xf numFmtId="165" fontId="14" fillId="3" borderId="3" xfId="2" applyNumberFormat="1" applyFont="1" applyFill="1" applyBorder="1" applyAlignment="1" applyProtection="1">
      <alignment horizontal="right" vertical="center"/>
      <protection locked="0"/>
    </xf>
    <xf numFmtId="165" fontId="11" fillId="3" borderId="3" xfId="2" applyNumberFormat="1" applyFont="1" applyFill="1" applyBorder="1" applyAlignment="1" applyProtection="1">
      <alignment horizontal="right" vertical="center"/>
      <protection locked="0"/>
    </xf>
    <xf numFmtId="165" fontId="14" fillId="3" borderId="4" xfId="2" applyNumberFormat="1" applyFont="1" applyFill="1" applyBorder="1" applyAlignment="1" applyProtection="1">
      <alignment horizontal="right" vertical="center"/>
      <protection locked="0"/>
    </xf>
    <xf numFmtId="165" fontId="11" fillId="3" borderId="4" xfId="2" applyNumberFormat="1" applyFont="1" applyFill="1" applyBorder="1" applyAlignment="1" applyProtection="1">
      <alignment horizontal="right" vertical="center"/>
      <protection locked="0"/>
    </xf>
    <xf numFmtId="166" fontId="14" fillId="0" borderId="3" xfId="2" applyNumberFormat="1" applyFont="1" applyFill="1" applyBorder="1" applyAlignment="1" applyProtection="1">
      <alignment horizontal="right" vertical="center"/>
    </xf>
    <xf numFmtId="166" fontId="11" fillId="0" borderId="3" xfId="2" applyNumberFormat="1" applyFont="1" applyFill="1" applyBorder="1" applyAlignment="1" applyProtection="1">
      <alignment horizontal="right" vertical="center"/>
    </xf>
    <xf numFmtId="166" fontId="14" fillId="3" borderId="3" xfId="2" applyNumberFormat="1" applyFont="1" applyFill="1" applyBorder="1" applyAlignment="1" applyProtection="1">
      <alignment horizontal="right" vertical="center"/>
    </xf>
    <xf numFmtId="166" fontId="11" fillId="3" borderId="3" xfId="2" applyNumberFormat="1" applyFont="1" applyFill="1" applyBorder="1" applyAlignment="1" applyProtection="1">
      <alignment horizontal="right" vertical="center"/>
    </xf>
    <xf numFmtId="166" fontId="14" fillId="3" borderId="3" xfId="2" applyNumberFormat="1" applyFont="1" applyFill="1" applyBorder="1" applyAlignment="1" applyProtection="1">
      <alignment horizontal="right" vertical="center"/>
      <protection locked="0"/>
    </xf>
    <xf numFmtId="166" fontId="11" fillId="3" borderId="3" xfId="2" applyNumberFormat="1" applyFont="1" applyFill="1" applyBorder="1" applyAlignment="1" applyProtection="1">
      <alignment horizontal="right" vertical="center"/>
      <protection locked="0"/>
    </xf>
    <xf numFmtId="166" fontId="14" fillId="3" borderId="4" xfId="2" applyNumberFormat="1" applyFont="1" applyFill="1" applyBorder="1" applyAlignment="1" applyProtection="1">
      <alignment horizontal="right" vertical="center"/>
      <protection locked="0"/>
    </xf>
    <xf numFmtId="166" fontId="11" fillId="3" borderId="4" xfId="2" applyNumberFormat="1" applyFont="1" applyFill="1" applyBorder="1" applyAlignment="1" applyProtection="1">
      <alignment horizontal="right" vertical="center"/>
      <protection locked="0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6" fillId="0" borderId="0" xfId="1" applyFont="1" applyAlignment="1" applyProtection="1">
      <alignment horizontal="right"/>
    </xf>
    <xf numFmtId="0" fontId="16" fillId="0" borderId="0" xfId="0" applyFont="1" applyAlignment="1">
      <alignment horizontal="right"/>
    </xf>
    <xf numFmtId="0" fontId="12" fillId="0" borderId="7" xfId="0" applyFont="1" applyBorder="1" applyAlignment="1">
      <alignment horizontal="justify" vertical="justify" wrapText="1"/>
    </xf>
    <xf numFmtId="0" fontId="0" fillId="0" borderId="7" xfId="0" applyBorder="1" applyAlignment="1">
      <alignment horizontal="justify" vertical="justify" wrapText="1"/>
    </xf>
    <xf numFmtId="0" fontId="9" fillId="2" borderId="5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_m2ital" xfId="2"/>
  </cellStyles>
  <dxfs count="0"/>
  <tableStyles count="0" defaultTableStyle="TableStyleMedium9" defaultPivotStyle="PivotStyleLight16"/>
  <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43046" name="Text Box 38"/>
        <xdr:cNvSpPr txBox="1">
          <a:spLocks noChangeArrowheads="1"/>
        </xdr:cNvSpPr>
      </xdr:nvSpPr>
      <xdr:spPr bwMode="auto">
        <a:xfrm>
          <a:off x="1314450" y="285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1/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ap.sagarp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C35"/>
  <sheetViews>
    <sheetView showGridLines="0" tabSelected="1" topLeftCell="A4" zoomScale="190" zoomScaleNormal="190" zoomScaleSheetLayoutView="184" workbookViewId="0">
      <selection activeCell="B5" sqref="B5:B7"/>
    </sheetView>
  </sheetViews>
  <sheetFormatPr baseColWidth="10" defaultColWidth="11.42578125" defaultRowHeight="12.75" x14ac:dyDescent="0.2"/>
  <cols>
    <col min="2" max="2" width="6.7109375" style="1" customWidth="1"/>
    <col min="3" max="3" width="7.140625" customWidth="1"/>
    <col min="4" max="4" width="6.140625" customWidth="1"/>
    <col min="5" max="5" width="6" customWidth="1"/>
    <col min="6" max="6" width="5.42578125" customWidth="1"/>
    <col min="7" max="7" width="5.7109375" customWidth="1"/>
    <col min="8" max="8" width="6" customWidth="1"/>
    <col min="9" max="9" width="7.140625" customWidth="1"/>
    <col min="10" max="10" width="7.28515625" customWidth="1"/>
    <col min="11" max="11" width="6.85546875" customWidth="1"/>
    <col min="12" max="12" width="6.7109375" customWidth="1"/>
    <col min="13" max="13" width="6.28515625" customWidth="1"/>
    <col min="14" max="14" width="7.42578125" style="4" customWidth="1"/>
    <col min="15" max="15" width="12" bestFit="1" customWidth="1"/>
    <col min="16" max="16" width="4.5703125" customWidth="1"/>
    <col min="17" max="17" width="5.7109375" customWidth="1"/>
    <col min="18" max="18" width="6.140625" customWidth="1"/>
    <col min="19" max="19" width="8.5703125" customWidth="1"/>
    <col min="20" max="20" width="11.85546875" customWidth="1"/>
  </cols>
  <sheetData>
    <row r="1" spans="2:29" ht="21" customHeight="1" x14ac:dyDescent="0.2"/>
    <row r="2" spans="2:29" ht="12" customHeight="1" x14ac:dyDescent="0.2"/>
    <row r="3" spans="2:29" ht="10.5" customHeight="1" x14ac:dyDescent="0.2"/>
    <row r="4" spans="2:29" ht="15" customHeight="1" x14ac:dyDescent="0.25">
      <c r="B4" s="8" t="s">
        <v>5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2"/>
      <c r="P4" s="2"/>
      <c r="Q4" s="2"/>
      <c r="R4" s="2"/>
      <c r="S4" s="2"/>
      <c r="T4" s="2"/>
    </row>
    <row r="5" spans="2:29" ht="14.1" customHeight="1" x14ac:dyDescent="0.2">
      <c r="B5" s="41" t="s">
        <v>0</v>
      </c>
      <c r="C5" s="20" t="s">
        <v>7</v>
      </c>
      <c r="D5" s="20"/>
      <c r="E5" s="20"/>
      <c r="F5" s="20"/>
      <c r="G5" s="20"/>
      <c r="H5" s="20"/>
      <c r="I5" s="20"/>
      <c r="J5" s="53" t="s">
        <v>19</v>
      </c>
      <c r="K5" s="54"/>
      <c r="L5" s="54"/>
      <c r="M5" s="55"/>
      <c r="N5" s="46" t="s">
        <v>21</v>
      </c>
      <c r="O5" s="3"/>
      <c r="P5" s="3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2:29" ht="22.5" customHeight="1" x14ac:dyDescent="0.2">
      <c r="B6" s="42"/>
      <c r="C6" s="44" t="s">
        <v>1</v>
      </c>
      <c r="D6" s="20" t="s">
        <v>18</v>
      </c>
      <c r="E6" s="20"/>
      <c r="F6" s="20"/>
      <c r="G6" s="20"/>
      <c r="H6" s="20"/>
      <c r="I6" s="46" t="s">
        <v>20</v>
      </c>
      <c r="J6" s="56"/>
      <c r="K6" s="57"/>
      <c r="L6" s="57"/>
      <c r="M6" s="58"/>
      <c r="N6" s="48"/>
      <c r="O6" s="3"/>
      <c r="P6" s="3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2:29" ht="14.25" customHeight="1" x14ac:dyDescent="0.2">
      <c r="B7" s="43"/>
      <c r="C7" s="45"/>
      <c r="D7" s="19" t="s">
        <v>1</v>
      </c>
      <c r="E7" s="17" t="s">
        <v>2</v>
      </c>
      <c r="F7" s="17" t="s">
        <v>6</v>
      </c>
      <c r="G7" s="18" t="s">
        <v>3</v>
      </c>
      <c r="H7" s="17" t="s">
        <v>4</v>
      </c>
      <c r="I7" s="47"/>
      <c r="J7" s="19" t="s">
        <v>1</v>
      </c>
      <c r="K7" s="18" t="s">
        <v>8</v>
      </c>
      <c r="L7" s="18" t="s">
        <v>9</v>
      </c>
      <c r="M7" s="18" t="s">
        <v>10</v>
      </c>
      <c r="N7" s="47"/>
      <c r="O7" s="3"/>
      <c r="P7" s="3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2:29" ht="9.75" customHeight="1" x14ac:dyDescent="0.2">
      <c r="B8" s="9">
        <v>1995</v>
      </c>
      <c r="C8" s="25">
        <f>SUM(D8+I8)</f>
        <v>74903</v>
      </c>
      <c r="D8" s="25">
        <f>SUM(E8:H8)</f>
        <v>3262</v>
      </c>
      <c r="E8" s="26">
        <v>2235</v>
      </c>
      <c r="F8" s="26">
        <v>96</v>
      </c>
      <c r="G8" s="26">
        <v>81</v>
      </c>
      <c r="H8" s="26">
        <v>850</v>
      </c>
      <c r="I8" s="26">
        <v>71641</v>
      </c>
      <c r="J8" s="33">
        <f t="shared" ref="J8:J16" si="0">SUM(K8:M8)</f>
        <v>830</v>
      </c>
      <c r="K8" s="34">
        <v>288.60000000000002</v>
      </c>
      <c r="L8" s="34">
        <v>136</v>
      </c>
      <c r="M8" s="34">
        <v>405.4</v>
      </c>
      <c r="N8" s="34">
        <v>87.4</v>
      </c>
      <c r="O8" s="6"/>
      <c r="P8" s="3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2:29" ht="7.5" customHeight="1" x14ac:dyDescent="0.2">
      <c r="B9" s="9">
        <v>2000</v>
      </c>
      <c r="C9" s="25">
        <f t="shared" ref="C9:C21" si="1">SUM(D9+I9)</f>
        <v>106373</v>
      </c>
      <c r="D9" s="25">
        <f t="shared" ref="D9:D16" si="2">SUM(E9:H9)</f>
        <v>3566</v>
      </c>
      <c r="E9" s="26">
        <v>2383</v>
      </c>
      <c r="F9" s="26">
        <v>123</v>
      </c>
      <c r="G9" s="26">
        <v>87</v>
      </c>
      <c r="H9" s="26">
        <v>973</v>
      </c>
      <c r="I9" s="26">
        <v>102807</v>
      </c>
      <c r="J9" s="33">
        <f t="shared" si="0"/>
        <v>652.1</v>
      </c>
      <c r="K9" s="34">
        <v>241.6</v>
      </c>
      <c r="L9" s="34">
        <v>273.5</v>
      </c>
      <c r="M9" s="34">
        <v>137</v>
      </c>
      <c r="N9" s="34">
        <v>87.2</v>
      </c>
      <c r="O9" s="6"/>
      <c r="P9" s="3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2:29" ht="7.5" customHeight="1" x14ac:dyDescent="0.2">
      <c r="B10" s="9">
        <v>2001</v>
      </c>
      <c r="C10" s="25">
        <f t="shared" si="1"/>
        <v>106425</v>
      </c>
      <c r="D10" s="25">
        <f t="shared" si="2"/>
        <v>3618</v>
      </c>
      <c r="E10" s="26">
        <v>2407</v>
      </c>
      <c r="F10" s="26">
        <v>132</v>
      </c>
      <c r="G10" s="26">
        <v>89</v>
      </c>
      <c r="H10" s="26">
        <v>990</v>
      </c>
      <c r="I10" s="26">
        <v>102807</v>
      </c>
      <c r="J10" s="33">
        <f t="shared" si="0"/>
        <v>652.1</v>
      </c>
      <c r="K10" s="34">
        <v>241.6</v>
      </c>
      <c r="L10" s="34">
        <v>273.5</v>
      </c>
      <c r="M10" s="34">
        <v>137</v>
      </c>
      <c r="N10" s="34">
        <v>87.2</v>
      </c>
      <c r="O10" s="6"/>
      <c r="P10" s="3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2:29" ht="7.5" customHeight="1" x14ac:dyDescent="0.2">
      <c r="B11" s="9">
        <v>2002</v>
      </c>
      <c r="C11" s="25">
        <f t="shared" si="1"/>
        <v>106425</v>
      </c>
      <c r="D11" s="25">
        <f t="shared" si="2"/>
        <v>3618</v>
      </c>
      <c r="E11" s="26">
        <v>2407</v>
      </c>
      <c r="F11" s="26">
        <v>132</v>
      </c>
      <c r="G11" s="26">
        <v>89</v>
      </c>
      <c r="H11" s="26">
        <v>990</v>
      </c>
      <c r="I11" s="26">
        <v>102807</v>
      </c>
      <c r="J11" s="33">
        <f t="shared" si="0"/>
        <v>652.1</v>
      </c>
      <c r="K11" s="34">
        <v>241.6</v>
      </c>
      <c r="L11" s="34">
        <v>273.5</v>
      </c>
      <c r="M11" s="34">
        <v>137</v>
      </c>
      <c r="N11" s="34">
        <v>87.5</v>
      </c>
      <c r="O11" s="6"/>
      <c r="P11" s="3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2:29" ht="7.5" customHeight="1" x14ac:dyDescent="0.2">
      <c r="B12" s="9">
        <v>2003</v>
      </c>
      <c r="C12" s="25">
        <f t="shared" si="1"/>
        <v>106447</v>
      </c>
      <c r="D12" s="25">
        <f t="shared" si="2"/>
        <v>3640</v>
      </c>
      <c r="E12" s="26">
        <v>2407</v>
      </c>
      <c r="F12" s="26">
        <v>134</v>
      </c>
      <c r="G12" s="26">
        <v>95</v>
      </c>
      <c r="H12" s="26">
        <v>1004</v>
      </c>
      <c r="I12" s="26">
        <v>102807</v>
      </c>
      <c r="J12" s="33">
        <f t="shared" si="0"/>
        <v>688.50569999999993</v>
      </c>
      <c r="K12" s="34">
        <v>250.32880000000003</v>
      </c>
      <c r="L12" s="34">
        <v>302.577</v>
      </c>
      <c r="M12" s="34">
        <v>135.59989999999999</v>
      </c>
      <c r="N12" s="34">
        <v>92.384220211623983</v>
      </c>
      <c r="O12" s="6"/>
      <c r="P12" s="3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2:29" ht="7.5" customHeight="1" x14ac:dyDescent="0.2">
      <c r="B13" s="9">
        <v>2004</v>
      </c>
      <c r="C13" s="25">
        <f t="shared" si="1"/>
        <v>106459</v>
      </c>
      <c r="D13" s="25">
        <f t="shared" si="2"/>
        <v>3652</v>
      </c>
      <c r="E13" s="26">
        <v>2407</v>
      </c>
      <c r="F13" s="26">
        <v>134</v>
      </c>
      <c r="G13" s="26">
        <v>96</v>
      </c>
      <c r="H13" s="26">
        <v>1015</v>
      </c>
      <c r="I13" s="26">
        <v>102807</v>
      </c>
      <c r="J13" s="33">
        <f t="shared" si="0"/>
        <v>620</v>
      </c>
      <c r="K13" s="34">
        <v>214</v>
      </c>
      <c r="L13" s="34">
        <v>275</v>
      </c>
      <c r="M13" s="34">
        <v>131</v>
      </c>
      <c r="N13" s="34">
        <v>93.593708786995862</v>
      </c>
      <c r="O13" s="6"/>
      <c r="P13" s="3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2:29" ht="7.5" customHeight="1" x14ac:dyDescent="0.2">
      <c r="B14" s="9">
        <v>2005</v>
      </c>
      <c r="C14" s="25">
        <f t="shared" si="1"/>
        <v>106259</v>
      </c>
      <c r="D14" s="25">
        <f t="shared" si="2"/>
        <v>3452</v>
      </c>
      <c r="E14" s="26">
        <v>2207</v>
      </c>
      <c r="F14" s="26">
        <v>134</v>
      </c>
      <c r="G14" s="26">
        <v>96</v>
      </c>
      <c r="H14" s="26">
        <v>1015</v>
      </c>
      <c r="I14" s="26">
        <v>102807</v>
      </c>
      <c r="J14" s="33">
        <f t="shared" si="0"/>
        <v>629</v>
      </c>
      <c r="K14" s="34">
        <v>222</v>
      </c>
      <c r="L14" s="34">
        <v>275</v>
      </c>
      <c r="M14" s="34">
        <v>132</v>
      </c>
      <c r="N14" s="34">
        <v>94.3</v>
      </c>
      <c r="O14" s="6"/>
      <c r="P14" s="3"/>
    </row>
    <row r="15" spans="2:29" ht="7.5" customHeight="1" x14ac:dyDescent="0.2">
      <c r="B15" s="9">
        <v>2006</v>
      </c>
      <c r="C15" s="25">
        <f t="shared" si="1"/>
        <v>106240</v>
      </c>
      <c r="D15" s="25">
        <f t="shared" si="2"/>
        <v>3433</v>
      </c>
      <c r="E15" s="26">
        <v>2157</v>
      </c>
      <c r="F15" s="26">
        <v>137</v>
      </c>
      <c r="G15" s="26">
        <v>104</v>
      </c>
      <c r="H15" s="26">
        <v>1035</v>
      </c>
      <c r="I15" s="26">
        <v>102807</v>
      </c>
      <c r="J15" s="33">
        <f t="shared" si="0"/>
        <v>629</v>
      </c>
      <c r="K15" s="34">
        <v>275</v>
      </c>
      <c r="L15" s="34">
        <v>222</v>
      </c>
      <c r="M15" s="34">
        <v>132</v>
      </c>
      <c r="N15" s="34">
        <v>93.594167689004706</v>
      </c>
      <c r="O15" s="6"/>
      <c r="P15" s="3"/>
    </row>
    <row r="16" spans="2:29" ht="7.5" customHeight="1" x14ac:dyDescent="0.2">
      <c r="B16" s="9">
        <v>2007</v>
      </c>
      <c r="C16" s="25">
        <f t="shared" si="1"/>
        <v>106205</v>
      </c>
      <c r="D16" s="25">
        <f t="shared" si="2"/>
        <v>3398</v>
      </c>
      <c r="E16" s="26">
        <v>2122</v>
      </c>
      <c r="F16" s="26">
        <v>137</v>
      </c>
      <c r="G16" s="26">
        <v>104</v>
      </c>
      <c r="H16" s="26">
        <v>1035</v>
      </c>
      <c r="I16" s="26">
        <v>102807</v>
      </c>
      <c r="J16" s="33">
        <f t="shared" si="0"/>
        <v>668</v>
      </c>
      <c r="K16" s="34">
        <v>277</v>
      </c>
      <c r="L16" s="34">
        <v>259</v>
      </c>
      <c r="M16" s="34">
        <v>132</v>
      </c>
      <c r="N16" s="34">
        <v>94.405880022235806</v>
      </c>
      <c r="O16" s="6"/>
      <c r="P16" s="3"/>
    </row>
    <row r="17" spans="2:16" ht="7.5" customHeight="1" x14ac:dyDescent="0.2">
      <c r="B17" s="9">
        <v>2008</v>
      </c>
      <c r="C17" s="25">
        <f t="shared" si="1"/>
        <v>106205</v>
      </c>
      <c r="D17" s="25">
        <v>3398</v>
      </c>
      <c r="E17" s="26">
        <v>2122</v>
      </c>
      <c r="F17" s="26">
        <v>137</v>
      </c>
      <c r="G17" s="26">
        <v>104</v>
      </c>
      <c r="H17" s="26">
        <v>1035</v>
      </c>
      <c r="I17" s="26">
        <v>102807</v>
      </c>
      <c r="J17" s="33">
        <v>666</v>
      </c>
      <c r="K17" s="34">
        <v>275</v>
      </c>
      <c r="L17" s="34">
        <v>259</v>
      </c>
      <c r="M17" s="34">
        <v>132</v>
      </c>
      <c r="N17" s="34">
        <v>94.052999999999997</v>
      </c>
      <c r="O17" s="6"/>
      <c r="P17" s="3"/>
    </row>
    <row r="18" spans="2:16" ht="7.5" customHeight="1" x14ac:dyDescent="0.2">
      <c r="B18" s="9">
        <v>2009</v>
      </c>
      <c r="C18" s="25">
        <f t="shared" si="1"/>
        <v>106114</v>
      </c>
      <c r="D18" s="25">
        <v>3307</v>
      </c>
      <c r="E18" s="26">
        <v>2031</v>
      </c>
      <c r="F18" s="26">
        <v>137</v>
      </c>
      <c r="G18" s="26">
        <v>104</v>
      </c>
      <c r="H18" s="26">
        <v>1035</v>
      </c>
      <c r="I18" s="26">
        <v>102807</v>
      </c>
      <c r="J18" s="33">
        <v>664.01101210190996</v>
      </c>
      <c r="K18" s="34">
        <v>276.79354418604601</v>
      </c>
      <c r="L18" s="34">
        <v>257.24531210190997</v>
      </c>
      <c r="M18" s="34">
        <v>129.972155813954</v>
      </c>
      <c r="N18" s="34">
        <v>93.700119977764203</v>
      </c>
      <c r="O18" s="6"/>
      <c r="P18" s="3"/>
    </row>
    <row r="19" spans="2:16" ht="7.5" customHeight="1" x14ac:dyDescent="0.2">
      <c r="B19" s="9">
        <v>2010</v>
      </c>
      <c r="C19" s="25">
        <f t="shared" si="1"/>
        <v>94111</v>
      </c>
      <c r="D19" s="25">
        <v>3206</v>
      </c>
      <c r="E19" s="26">
        <v>1932</v>
      </c>
      <c r="F19" s="26">
        <v>137</v>
      </c>
      <c r="G19" s="26">
        <v>104</v>
      </c>
      <c r="H19" s="26">
        <v>1033</v>
      </c>
      <c r="I19" s="26">
        <v>90905</v>
      </c>
      <c r="J19" s="33">
        <v>700</v>
      </c>
      <c r="K19" s="34">
        <v>279</v>
      </c>
      <c r="L19" s="34">
        <v>276</v>
      </c>
      <c r="M19" s="34">
        <v>145</v>
      </c>
      <c r="N19" s="34">
        <v>91.2</v>
      </c>
      <c r="O19" s="6"/>
      <c r="P19" s="3"/>
    </row>
    <row r="20" spans="2:16" ht="7.5" customHeight="1" x14ac:dyDescent="0.2">
      <c r="B20" s="9">
        <v>2011</v>
      </c>
      <c r="C20" s="25">
        <f t="shared" si="1"/>
        <v>82069</v>
      </c>
      <c r="D20" s="25">
        <v>3181</v>
      </c>
      <c r="E20" s="26">
        <v>1896</v>
      </c>
      <c r="F20" s="26">
        <v>138</v>
      </c>
      <c r="G20" s="26">
        <v>108</v>
      </c>
      <c r="H20" s="26">
        <v>1039</v>
      </c>
      <c r="I20" s="26">
        <v>78888</v>
      </c>
      <c r="J20" s="33">
        <v>631</v>
      </c>
      <c r="K20" s="34">
        <v>279</v>
      </c>
      <c r="L20" s="34">
        <v>207</v>
      </c>
      <c r="M20" s="34">
        <v>145</v>
      </c>
      <c r="N20" s="34">
        <v>89.8</v>
      </c>
      <c r="O20" s="6"/>
      <c r="P20" s="3"/>
    </row>
    <row r="21" spans="2:16" ht="7.5" customHeight="1" x14ac:dyDescent="0.2">
      <c r="B21" s="9">
        <v>2012</v>
      </c>
      <c r="C21" s="25">
        <f t="shared" si="1"/>
        <v>71654</v>
      </c>
      <c r="D21" s="25">
        <v>3158</v>
      </c>
      <c r="E21" s="26">
        <v>1885</v>
      </c>
      <c r="F21" s="26">
        <v>137</v>
      </c>
      <c r="G21" s="26">
        <v>104</v>
      </c>
      <c r="H21" s="26">
        <v>1032</v>
      </c>
      <c r="I21" s="26">
        <v>68496</v>
      </c>
      <c r="J21" s="33">
        <v>713.73244403682202</v>
      </c>
      <c r="K21" s="34">
        <v>254.66620670995655</v>
      </c>
      <c r="L21" s="34">
        <v>279.81623732686541</v>
      </c>
      <c r="M21" s="34">
        <v>179.25</v>
      </c>
      <c r="N21" s="34">
        <v>90.5</v>
      </c>
      <c r="O21" s="6"/>
      <c r="P21" s="3"/>
    </row>
    <row r="22" spans="2:16" ht="7.5" customHeight="1" x14ac:dyDescent="0.2">
      <c r="B22" s="9">
        <v>2013</v>
      </c>
      <c r="C22" s="25">
        <v>76096</v>
      </c>
      <c r="D22" s="25">
        <v>2041</v>
      </c>
      <c r="E22" s="26">
        <v>1180</v>
      </c>
      <c r="F22" s="26">
        <v>83</v>
      </c>
      <c r="G22" s="26">
        <v>68</v>
      </c>
      <c r="H22" s="26">
        <v>710</v>
      </c>
      <c r="I22" s="26">
        <v>74055</v>
      </c>
      <c r="J22" s="33">
        <v>757.90000000000009</v>
      </c>
      <c r="K22" s="34">
        <v>295.5</v>
      </c>
      <c r="L22" s="34">
        <v>281.60000000000002</v>
      </c>
      <c r="M22" s="34">
        <v>180.8</v>
      </c>
      <c r="N22" s="34">
        <v>75</v>
      </c>
      <c r="O22" s="6"/>
      <c r="P22" s="3"/>
    </row>
    <row r="23" spans="2:16" ht="7.5" customHeight="1" x14ac:dyDescent="0.2">
      <c r="B23" s="9">
        <v>2014</v>
      </c>
      <c r="C23" s="25">
        <v>75741</v>
      </c>
      <c r="D23" s="25">
        <v>2016</v>
      </c>
      <c r="E23" s="26">
        <v>1156</v>
      </c>
      <c r="F23" s="26">
        <v>86</v>
      </c>
      <c r="G23" s="26">
        <v>67</v>
      </c>
      <c r="H23" s="26">
        <v>707</v>
      </c>
      <c r="I23" s="27">
        <v>73725</v>
      </c>
      <c r="J23" s="33">
        <f>SUM(K23:M23)</f>
        <v>714</v>
      </c>
      <c r="K23" s="34">
        <v>299.39999999999998</v>
      </c>
      <c r="L23" s="34">
        <v>332.1</v>
      </c>
      <c r="M23" s="34">
        <v>82.5</v>
      </c>
      <c r="N23" s="34">
        <v>75</v>
      </c>
      <c r="O23" s="6"/>
      <c r="P23" s="3"/>
    </row>
    <row r="24" spans="2:16" ht="7.5" customHeight="1" x14ac:dyDescent="0.2">
      <c r="B24" s="9">
        <v>2015</v>
      </c>
      <c r="C24" s="28">
        <v>76285</v>
      </c>
      <c r="D24" s="28">
        <v>2019</v>
      </c>
      <c r="E24" s="27">
        <v>1102</v>
      </c>
      <c r="F24" s="27">
        <v>91</v>
      </c>
      <c r="G24" s="27">
        <v>98</v>
      </c>
      <c r="H24" s="27">
        <v>728</v>
      </c>
      <c r="I24" s="27">
        <v>74266</v>
      </c>
      <c r="J24" s="35">
        <f>SUM(K24:M24)</f>
        <v>687</v>
      </c>
      <c r="K24" s="36">
        <v>215</v>
      </c>
      <c r="L24" s="36">
        <v>392.6</v>
      </c>
      <c r="M24" s="36">
        <v>79.400000000000006</v>
      </c>
      <c r="N24" s="36">
        <v>75</v>
      </c>
      <c r="O24" s="3"/>
      <c r="P24" s="3"/>
    </row>
    <row r="25" spans="2:16" ht="7.5" customHeight="1" x14ac:dyDescent="0.2">
      <c r="B25" s="9" t="s">
        <v>22</v>
      </c>
      <c r="C25" s="29">
        <v>75997</v>
      </c>
      <c r="D25" s="29">
        <v>2019</v>
      </c>
      <c r="E25" s="30">
        <v>1072</v>
      </c>
      <c r="F25" s="30">
        <v>89</v>
      </c>
      <c r="G25" s="30">
        <v>92</v>
      </c>
      <c r="H25" s="30">
        <v>766</v>
      </c>
      <c r="I25" s="30">
        <v>73978</v>
      </c>
      <c r="J25" s="37">
        <v>789.93817914764827</v>
      </c>
      <c r="K25" s="38">
        <v>291.61441418926842</v>
      </c>
      <c r="L25" s="38">
        <v>413.38594512216753</v>
      </c>
      <c r="M25" s="38">
        <v>84.937819836212398</v>
      </c>
      <c r="N25" s="38">
        <v>75</v>
      </c>
      <c r="O25" s="3"/>
      <c r="P25" s="3"/>
    </row>
    <row r="26" spans="2:16" ht="7.5" customHeight="1" x14ac:dyDescent="0.2">
      <c r="B26" s="10" t="s">
        <v>23</v>
      </c>
      <c r="C26" s="31">
        <f>D26+I26</f>
        <v>74786</v>
      </c>
      <c r="D26" s="31">
        <f>E26+F26+G26+H26</f>
        <v>1896</v>
      </c>
      <c r="E26" s="32">
        <v>1008</v>
      </c>
      <c r="F26" s="32">
        <v>77</v>
      </c>
      <c r="G26" s="32">
        <v>81</v>
      </c>
      <c r="H26" s="32">
        <v>730</v>
      </c>
      <c r="I26" s="32">
        <v>72890</v>
      </c>
      <c r="J26" s="39">
        <f>SUM(K26:M26)</f>
        <v>818.00377522439635</v>
      </c>
      <c r="K26" s="40">
        <v>303.71605398914471</v>
      </c>
      <c r="L26" s="40">
        <v>444.87454752806048</v>
      </c>
      <c r="M26" s="40">
        <v>69.41317370719112</v>
      </c>
      <c r="N26" s="40">
        <v>75</v>
      </c>
      <c r="O26" s="3"/>
      <c r="P26" s="3"/>
    </row>
    <row r="27" spans="2:16" ht="15" customHeight="1" x14ac:dyDescent="0.2">
      <c r="B27" s="51" t="s">
        <v>16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3"/>
      <c r="P27" s="3"/>
    </row>
    <row r="28" spans="2:16" ht="8.1" customHeight="1" x14ac:dyDescent="0.2">
      <c r="B28" s="12" t="s">
        <v>15</v>
      </c>
      <c r="C28" s="13"/>
      <c r="D28" s="13"/>
      <c r="E28" s="13"/>
      <c r="F28" s="13"/>
      <c r="G28" s="13"/>
      <c r="H28" s="14"/>
      <c r="I28" s="14"/>
      <c r="J28" s="14"/>
      <c r="K28" s="14"/>
      <c r="L28" s="14"/>
      <c r="M28" s="14"/>
      <c r="N28" s="11"/>
      <c r="O28" s="3"/>
      <c r="P28" s="3"/>
    </row>
    <row r="29" spans="2:16" ht="8.1" customHeight="1" x14ac:dyDescent="0.2">
      <c r="B29" s="12" t="s">
        <v>14</v>
      </c>
      <c r="C29" s="13"/>
      <c r="D29" s="13"/>
      <c r="E29" s="13"/>
      <c r="F29" s="13"/>
      <c r="G29" s="13"/>
      <c r="H29" s="14"/>
      <c r="I29" s="14"/>
      <c r="J29" s="14"/>
      <c r="K29" s="14"/>
      <c r="L29" s="14"/>
      <c r="M29" s="14"/>
      <c r="N29" s="11"/>
      <c r="O29" s="3"/>
      <c r="P29" s="3"/>
    </row>
    <row r="30" spans="2:16" ht="8.1" customHeight="1" x14ac:dyDescent="0.2">
      <c r="B30" s="12" t="s">
        <v>13</v>
      </c>
      <c r="C30" s="13"/>
      <c r="D30" s="13"/>
      <c r="E30" s="13"/>
      <c r="F30" s="13"/>
      <c r="G30" s="13"/>
      <c r="H30" s="14"/>
      <c r="I30" s="14"/>
      <c r="J30" s="14"/>
      <c r="K30" s="14"/>
      <c r="L30" s="14"/>
      <c r="M30" s="14"/>
      <c r="N30" s="11"/>
      <c r="O30" s="3"/>
      <c r="P30" s="3"/>
    </row>
    <row r="31" spans="2:16" ht="8.1" customHeight="1" x14ac:dyDescent="0.2">
      <c r="B31" s="23" t="s">
        <v>17</v>
      </c>
      <c r="C31" s="24"/>
      <c r="D31" s="24"/>
      <c r="E31" s="24"/>
      <c r="F31" s="14"/>
      <c r="G31" s="14"/>
      <c r="H31" s="14"/>
      <c r="I31" s="14"/>
      <c r="J31" s="14"/>
      <c r="K31" s="14"/>
      <c r="L31" s="14"/>
      <c r="M31" s="14"/>
      <c r="N31" s="11"/>
      <c r="O31" s="3"/>
      <c r="P31" s="3"/>
    </row>
    <row r="32" spans="2:16" ht="7.5" customHeight="1" x14ac:dyDescent="0.2">
      <c r="B32" s="15" t="s">
        <v>12</v>
      </c>
      <c r="C32" s="14"/>
      <c r="D32" s="14"/>
      <c r="E32" s="14"/>
      <c r="F32" s="14"/>
      <c r="G32" s="14"/>
      <c r="H32" s="14"/>
      <c r="I32" s="14"/>
      <c r="J32" s="14"/>
      <c r="K32" s="14"/>
      <c r="L32" s="49" t="s">
        <v>11</v>
      </c>
      <c r="M32" s="50"/>
      <c r="N32" s="50"/>
    </row>
    <row r="33" spans="2:14" s="16" customFormat="1" ht="12.75" customHeight="1" x14ac:dyDescent="0.2">
      <c r="B33" s="1"/>
      <c r="C33"/>
      <c r="D33"/>
      <c r="E33"/>
      <c r="F33"/>
      <c r="G33"/>
      <c r="H33"/>
      <c r="I33"/>
      <c r="J33"/>
      <c r="K33"/>
      <c r="L33"/>
      <c r="M33" s="1"/>
      <c r="N33" s="21"/>
    </row>
    <row r="34" spans="2:14" x14ac:dyDescent="0.2">
      <c r="M34" s="1"/>
      <c r="N34" s="22"/>
    </row>
    <row r="35" spans="2:14" x14ac:dyDescent="0.2">
      <c r="M35" s="1"/>
    </row>
  </sheetData>
  <mergeCells count="7">
    <mergeCell ref="B5:B7"/>
    <mergeCell ref="C6:C7"/>
    <mergeCell ref="I6:I7"/>
    <mergeCell ref="N5:N7"/>
    <mergeCell ref="L32:N32"/>
    <mergeCell ref="B27:N27"/>
    <mergeCell ref="J5:M6"/>
  </mergeCells>
  <phoneticPr fontId="0" type="noConversion"/>
  <hyperlinks>
    <hyperlink ref="L32" r:id="rId1" display="www.siap.sagarpa.gob.mx"/>
  </hyperlinks>
  <pageMargins left="0.98425196850393704" right="0.98425196850393704" top="1.5748031496062993" bottom="0.78740157480314965" header="0" footer="0"/>
  <pageSetup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M04_592B</vt:lpstr>
      <vt:lpstr>M04_592B!Área_de_impresión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adela_jimenez</cp:lastModifiedBy>
  <cp:lastPrinted>2017-07-19T15:30:16Z</cp:lastPrinted>
  <dcterms:created xsi:type="dcterms:W3CDTF">2000-12-12T17:17:16Z</dcterms:created>
  <dcterms:modified xsi:type="dcterms:W3CDTF">2017-08-22T01:06:32Z</dcterms:modified>
</cp:coreProperties>
</file>