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360" yWindow="30" windowWidth="16395" windowHeight="9465"/>
  </bookViews>
  <sheets>
    <sheet name="M04_653" sheetId="3" r:id="rId1"/>
  </sheets>
  <definedNames>
    <definedName name="_xlnm.Print_Area" localSheetId="0">M04_653!$A$1:$V$40</definedName>
  </definedNames>
  <calcPr calcId="152511"/>
</workbook>
</file>

<file path=xl/calcChain.xml><?xml version="1.0" encoding="utf-8"?>
<calcChain xmlns="http://schemas.openxmlformats.org/spreadsheetml/2006/main">
  <c r="W2" i="3" l="1"/>
  <c r="W5" i="3" l="1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4" i="3"/>
</calcChain>
</file>

<file path=xl/sharedStrings.xml><?xml version="1.0" encoding="utf-8"?>
<sst xmlns="http://schemas.openxmlformats.org/spreadsheetml/2006/main" count="61" uniqueCount="61">
  <si>
    <t>(Miles de pesos)</t>
  </si>
  <si>
    <t>SEMAR</t>
  </si>
  <si>
    <t>STPS</t>
  </si>
  <si>
    <t>SEMARNAT</t>
  </si>
  <si>
    <t>PGR</t>
  </si>
  <si>
    <t>SEDESOL</t>
  </si>
  <si>
    <t>RAMO 23</t>
  </si>
  <si>
    <t>SFP</t>
  </si>
  <si>
    <t>TA</t>
  </si>
  <si>
    <t>CJEF</t>
  </si>
  <si>
    <t>Total</t>
  </si>
  <si>
    <t>TURISMO</t>
  </si>
  <si>
    <t>CONACYT</t>
  </si>
  <si>
    <t>RAMO 33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</si>
  <si>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</si>
  <si>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</si>
  <si>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</si>
  <si>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</si>
  <si>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</si>
  <si>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</si>
  <si>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</si>
  <si>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</si>
  <si>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</si>
  <si>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</si>
  <si>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</si>
  <si>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</si>
  <si>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</si>
  <si>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</si>
  <si>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</si>
  <si>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</si>
  <si>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</si>
  <si>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</si>
  <si>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</si>
  <si>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</si>
  <si>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</si>
  <si>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</si>
  <si>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</si>
  <si>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</si>
  <si>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</si>
  <si>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</si>
  <si>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</si>
  <si>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</si>
  <si>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</si>
  <si>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</si>
  <si>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</si>
  <si>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</si>
  <si>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</si>
  <si>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Entidad 
Federativa</t>
  </si>
  <si>
    <t>SS</t>
  </si>
  <si>
    <t>SENER</t>
  </si>
  <si>
    <t>SEP</t>
  </si>
  <si>
    <t>Ciudad de México</t>
  </si>
  <si>
    <t>SEDATU</t>
  </si>
  <si>
    <t>CRE</t>
  </si>
  <si>
    <t>CNH</t>
  </si>
  <si>
    <t>RAMO 47</t>
  </si>
  <si>
    <r>
      <t xml:space="preserve">Inversión física del Gobierno Federal por entidad federativa y clasificación administrativa original aprobada para 2017 </t>
    </r>
    <r>
      <rPr>
        <b/>
        <vertAlign val="superscript"/>
        <sz val="8.5"/>
        <rFont val="Soberana Sans Light"/>
        <family val="3"/>
      </rPr>
      <t>1/</t>
    </r>
  </si>
  <si>
    <r>
      <t>1/ Se refiere a su gasto directo financiado con recursos provenientes del BID-BIRF, otros financiamientos externos y Contraparte Nacional.</t>
    </r>
    <r>
      <rPr>
        <b/>
        <sz val="5.5"/>
        <color rgb="FFFF0000"/>
        <rFont val="Soberana Sans Light"/>
        <family val="3"/>
      </rPr>
      <t xml:space="preserve"> </t>
    </r>
    <r>
      <rPr>
        <sz val="5.5"/>
        <rFont val="Soberana Sans Light"/>
        <family val="3"/>
      </rPr>
      <t>Las sumas de los parciales pueden no coincidir con el total debido  al redondeo de las cifras. Los espacios en blanco indican ausencia de movimientos.</t>
    </r>
  </si>
  <si>
    <t>CULTURA</t>
  </si>
  <si>
    <t>(Concluye)</t>
  </si>
  <si>
    <t>FUENTE: Presupuesto de Egresos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</si>
</sst>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sz val="5.5"/>
      <color rgb="FFFF0000"/>
      <name val="Soberana Sans Light"/>
      <family val="3"/>
    </font>
    <font>
      <b/>
      <vertAlign val="superscript"/>
      <sz val="8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164" fontId="5" fillId="2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164" fontId="8" fillId="2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vertical="justify"/>
    </xf>
    <xf numFmtId="164" fontId="5" fillId="0" borderId="3" xfId="0" applyNumberFormat="1" applyFont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/>
    <xf numFmtId="164" fontId="5" fillId="0" borderId="3" xfId="0" applyNumberFormat="1" applyFont="1" applyFill="1" applyBorder="1" applyAlignment="1"/>
    <xf numFmtId="164" fontId="5" fillId="2" borderId="0" xfId="0" applyNumberFormat="1" applyFont="1" applyFill="1" applyBorder="1" applyAlignment="1">
      <alignment horizontal="left"/>
    </xf>
    <xf numFmtId="164" fontId="2" fillId="0" borderId="0" xfId="1" applyNumberFormat="1" applyFont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1" applyFont="1" applyBorder="1" applyAlignment="1">
      <alignment horizontal="justify" vertical="justify"/>
    </xf>
    <xf numFmtId="0" fontId="0" fillId="0" borderId="0" xfId="0" applyAlignment="1">
      <alignment horizontal="justify" vertical="justify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showZeros="0" tabSelected="1" zoomScale="190" zoomScaleNormal="190" workbookViewId="0"/>
  </sheetViews>
  <sheetFormatPr baseColWidth="10" defaultRowHeight="8.25" x14ac:dyDescent="0.2"/>
  <cols>
    <col min="1" max="1" width="1" style="16" customWidth="1"/>
    <col min="2" max="2" width="9" style="16" customWidth="1"/>
    <col min="3" max="4" width="6.28515625" style="25" customWidth="1"/>
    <col min="5" max="5" width="6.42578125" style="16" customWidth="1"/>
    <col min="6" max="6" width="5.42578125" style="16" customWidth="1"/>
    <col min="7" max="7" width="4.42578125" style="28" customWidth="1"/>
    <col min="8" max="8" width="6.85546875" style="16" customWidth="1"/>
    <col min="9" max="9" width="4.85546875" style="16" customWidth="1"/>
    <col min="10" max="10" width="3.7109375" style="24" customWidth="1"/>
    <col min="11" max="11" width="6.42578125" style="16" customWidth="1"/>
    <col min="12" max="12" width="6.28515625" style="16" customWidth="1"/>
    <col min="13" max="13" width="4" style="25" customWidth="1"/>
    <col min="14" max="14" width="3.28515625" style="16" customWidth="1"/>
    <col min="15" max="15" width="3.42578125" style="16" customWidth="1"/>
    <col min="16" max="16" width="6.42578125" style="16" customWidth="1"/>
    <col min="17" max="17" width="3.85546875" style="16" customWidth="1"/>
    <col min="18" max="18" width="4.140625" style="28" customWidth="1"/>
    <col min="19" max="19" width="5.42578125" style="28" customWidth="1"/>
    <col min="20" max="20" width="5.42578125" style="30" customWidth="1"/>
    <col min="21" max="21" width="7" style="28" customWidth="1"/>
    <col min="22" max="22" width="7.42578125" style="7" customWidth="1"/>
    <col min="23" max="23" width="0" style="16" hidden="1" customWidth="1"/>
    <col min="24" max="16384" width="11.42578125" style="16"/>
  </cols>
  <sheetData>
    <row r="1" spans="1:24" ht="17.100000000000001" customHeight="1" x14ac:dyDescent="0.2">
      <c r="A1" s="8" t="s">
        <v>56</v>
      </c>
      <c r="B1" s="10"/>
      <c r="C1" s="1"/>
      <c r="D1" s="1"/>
      <c r="E1" s="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4" ht="12" customHeight="1" x14ac:dyDescent="0.15">
      <c r="A2" s="9" t="s">
        <v>0</v>
      </c>
      <c r="B2" s="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8" t="s">
        <v>59</v>
      </c>
      <c r="W2" s="36">
        <f t="shared" ref="W2" si="0">SUM(W5:W38)</f>
        <v>231015438.75700003</v>
      </c>
    </row>
    <row r="3" spans="1:24" ht="44.25" customHeight="1" x14ac:dyDescent="0.2">
      <c r="A3" s="39" t="s">
        <v>47</v>
      </c>
      <c r="B3" s="40"/>
      <c r="C3" s="13" t="s">
        <v>50</v>
      </c>
      <c r="D3" s="13" t="s">
        <v>48</v>
      </c>
      <c r="E3" s="13" t="s">
        <v>1</v>
      </c>
      <c r="F3" s="13" t="s">
        <v>2</v>
      </c>
      <c r="G3" s="13" t="s">
        <v>52</v>
      </c>
      <c r="H3" s="13" t="s">
        <v>3</v>
      </c>
      <c r="I3" s="13" t="s">
        <v>4</v>
      </c>
      <c r="J3" s="13" t="s">
        <v>49</v>
      </c>
      <c r="K3" s="13" t="s">
        <v>5</v>
      </c>
      <c r="L3" s="13" t="s">
        <v>11</v>
      </c>
      <c r="M3" s="13" t="s">
        <v>7</v>
      </c>
      <c r="N3" s="13" t="s">
        <v>8</v>
      </c>
      <c r="O3" s="13" t="s">
        <v>9</v>
      </c>
      <c r="P3" s="13" t="s">
        <v>12</v>
      </c>
      <c r="Q3" s="13" t="s">
        <v>53</v>
      </c>
      <c r="R3" s="13" t="s">
        <v>54</v>
      </c>
      <c r="S3" s="13" t="s">
        <v>55</v>
      </c>
      <c r="T3" s="13" t="s">
        <v>58</v>
      </c>
      <c r="U3" s="13" t="s">
        <v>6</v>
      </c>
      <c r="V3" s="14" t="s">
        <v>13</v>
      </c>
    </row>
    <row r="4" spans="1:24" s="19" customFormat="1" ht="10.5" customHeight="1" x14ac:dyDescent="0.15">
      <c r="A4" s="17" t="s">
        <v>10</v>
      </c>
      <c r="B4" s="17"/>
      <c r="C4" s="26">
        <v>1688505.561</v>
      </c>
      <c r="D4" s="18">
        <v>4717269.6490000002</v>
      </c>
      <c r="E4" s="22">
        <v>3391509.9539999999</v>
      </c>
      <c r="F4" s="22">
        <v>333658.19500000001</v>
      </c>
      <c r="G4" s="22"/>
      <c r="H4" s="22">
        <v>18660924.267000001</v>
      </c>
      <c r="I4" s="22">
        <v>69873.956999999995</v>
      </c>
      <c r="J4" s="22"/>
      <c r="K4" s="22">
        <v>1526890.3970000001</v>
      </c>
      <c r="L4" s="22">
        <v>1092750.6029999999</v>
      </c>
      <c r="M4" s="23"/>
      <c r="N4" s="22"/>
      <c r="O4" s="22"/>
      <c r="P4" s="22">
        <v>2500000</v>
      </c>
      <c r="Q4" s="22"/>
      <c r="R4" s="22"/>
      <c r="S4" s="22"/>
      <c r="T4" s="22"/>
      <c r="U4" s="23">
        <v>41490631.810000002</v>
      </c>
      <c r="V4" s="23">
        <v>155543424.36399999</v>
      </c>
      <c r="W4" s="29">
        <f t="shared" ref="W4:W38" si="1">SUM(C4:V4)</f>
        <v>231015438.757</v>
      </c>
      <c r="X4" s="29"/>
    </row>
    <row r="5" spans="1:24" ht="10.5" customHeight="1" x14ac:dyDescent="0.15">
      <c r="A5" s="11"/>
      <c r="B5" s="12" t="s">
        <v>14</v>
      </c>
      <c r="C5" s="27">
        <v>0</v>
      </c>
      <c r="D5" s="20">
        <v>0</v>
      </c>
      <c r="E5" s="20">
        <v>0</v>
      </c>
      <c r="F5" s="20">
        <v>0</v>
      </c>
      <c r="G5" s="20"/>
      <c r="H5" s="20">
        <v>128011.42</v>
      </c>
      <c r="I5" s="20">
        <v>0</v>
      </c>
      <c r="J5" s="20"/>
      <c r="K5" s="20">
        <v>0</v>
      </c>
      <c r="L5" s="20">
        <v>0</v>
      </c>
      <c r="M5" s="21"/>
      <c r="N5" s="20"/>
      <c r="O5" s="20"/>
      <c r="P5" s="20">
        <v>0</v>
      </c>
      <c r="Q5" s="20"/>
      <c r="R5" s="20"/>
      <c r="S5" s="20"/>
      <c r="T5" s="20"/>
      <c r="U5" s="20">
        <v>0</v>
      </c>
      <c r="V5" s="21">
        <v>1014512.865</v>
      </c>
      <c r="W5" s="29">
        <f t="shared" si="1"/>
        <v>1142524.2849999999</v>
      </c>
    </row>
    <row r="6" spans="1:24" ht="8.25" customHeight="1" x14ac:dyDescent="0.15">
      <c r="A6" s="11"/>
      <c r="B6" s="12" t="s">
        <v>15</v>
      </c>
      <c r="C6" s="27">
        <v>0</v>
      </c>
      <c r="D6" s="20">
        <v>0</v>
      </c>
      <c r="E6" s="20">
        <v>0</v>
      </c>
      <c r="F6" s="20">
        <v>0</v>
      </c>
      <c r="G6" s="20"/>
      <c r="H6" s="20">
        <v>194883.87</v>
      </c>
      <c r="I6" s="20">
        <v>0</v>
      </c>
      <c r="J6" s="20"/>
      <c r="K6" s="20">
        <v>0</v>
      </c>
      <c r="L6" s="20">
        <v>0</v>
      </c>
      <c r="M6" s="21"/>
      <c r="N6" s="20"/>
      <c r="O6" s="20"/>
      <c r="P6" s="20">
        <v>0</v>
      </c>
      <c r="Q6" s="20"/>
      <c r="R6" s="20"/>
      <c r="S6" s="20"/>
      <c r="T6" s="20"/>
      <c r="U6" s="20">
        <v>0</v>
      </c>
      <c r="V6" s="21">
        <v>2623955.878</v>
      </c>
      <c r="W6" s="29">
        <f t="shared" si="1"/>
        <v>2818839.7480000001</v>
      </c>
    </row>
    <row r="7" spans="1:24" ht="8.25" customHeight="1" x14ac:dyDescent="0.15">
      <c r="A7" s="11"/>
      <c r="B7" s="12" t="s">
        <v>16</v>
      </c>
      <c r="C7" s="27">
        <v>0</v>
      </c>
      <c r="D7" s="20">
        <v>0</v>
      </c>
      <c r="E7" s="20">
        <v>0</v>
      </c>
      <c r="F7" s="20">
        <v>0</v>
      </c>
      <c r="G7" s="20"/>
      <c r="H7" s="20">
        <v>74806.947</v>
      </c>
      <c r="I7" s="20">
        <v>0</v>
      </c>
      <c r="J7" s="20"/>
      <c r="K7" s="20">
        <v>0</v>
      </c>
      <c r="L7" s="20">
        <v>58337.273999999998</v>
      </c>
      <c r="M7" s="21"/>
      <c r="N7" s="20"/>
      <c r="O7" s="20"/>
      <c r="P7" s="20">
        <v>0</v>
      </c>
      <c r="Q7" s="20"/>
      <c r="R7" s="20"/>
      <c r="S7" s="20"/>
      <c r="T7" s="20"/>
      <c r="U7" s="20">
        <v>0</v>
      </c>
      <c r="V7" s="21">
        <v>585595.18000000005</v>
      </c>
      <c r="W7" s="29">
        <f t="shared" si="1"/>
        <v>718739.40100000007</v>
      </c>
    </row>
    <row r="8" spans="1:24" ht="8.25" customHeight="1" x14ac:dyDescent="0.15">
      <c r="A8" s="11"/>
      <c r="B8" s="12" t="s">
        <v>17</v>
      </c>
      <c r="C8" s="27">
        <v>0</v>
      </c>
      <c r="D8" s="20">
        <v>0</v>
      </c>
      <c r="E8" s="20">
        <v>0</v>
      </c>
      <c r="F8" s="20">
        <v>0</v>
      </c>
      <c r="G8" s="20"/>
      <c r="H8" s="20">
        <v>76443.481</v>
      </c>
      <c r="I8" s="20">
        <v>0</v>
      </c>
      <c r="J8" s="20"/>
      <c r="K8" s="20">
        <v>0</v>
      </c>
      <c r="L8" s="20">
        <v>0</v>
      </c>
      <c r="M8" s="21"/>
      <c r="N8" s="20"/>
      <c r="O8" s="20"/>
      <c r="P8" s="20">
        <v>0</v>
      </c>
      <c r="Q8" s="20"/>
      <c r="R8" s="20"/>
      <c r="S8" s="20"/>
      <c r="T8" s="20"/>
      <c r="U8" s="20">
        <v>0</v>
      </c>
      <c r="V8" s="21">
        <v>1209416.1740000001</v>
      </c>
      <c r="W8" s="29">
        <f t="shared" si="1"/>
        <v>1285859.655</v>
      </c>
    </row>
    <row r="9" spans="1:24" ht="11.25" customHeight="1" x14ac:dyDescent="0.15">
      <c r="A9" s="11"/>
      <c r="B9" s="12" t="s">
        <v>18</v>
      </c>
      <c r="C9" s="27">
        <v>3034.1790000000001</v>
      </c>
      <c r="D9" s="20">
        <v>0</v>
      </c>
      <c r="E9" s="20">
        <v>0</v>
      </c>
      <c r="F9" s="20">
        <v>0</v>
      </c>
      <c r="G9" s="20"/>
      <c r="H9" s="20">
        <v>129591.43799999999</v>
      </c>
      <c r="I9" s="20">
        <v>0</v>
      </c>
      <c r="J9" s="20"/>
      <c r="K9" s="20">
        <v>0</v>
      </c>
      <c r="L9" s="20">
        <v>0</v>
      </c>
      <c r="M9" s="21"/>
      <c r="N9" s="20"/>
      <c r="O9" s="20"/>
      <c r="P9" s="20">
        <v>0</v>
      </c>
      <c r="Q9" s="20"/>
      <c r="R9" s="20"/>
      <c r="S9" s="20"/>
      <c r="T9" s="20"/>
      <c r="U9" s="20">
        <v>0</v>
      </c>
      <c r="V9" s="21">
        <v>2118297.963</v>
      </c>
      <c r="W9" s="29">
        <f t="shared" si="1"/>
        <v>2250923.58</v>
      </c>
    </row>
    <row r="10" spans="1:24" ht="8.25" customHeight="1" x14ac:dyDescent="0.15">
      <c r="A10" s="11"/>
      <c r="B10" s="12" t="s">
        <v>19</v>
      </c>
      <c r="C10" s="27">
        <v>0</v>
      </c>
      <c r="D10" s="20">
        <v>0</v>
      </c>
      <c r="E10" s="20">
        <v>0</v>
      </c>
      <c r="F10" s="20">
        <v>0</v>
      </c>
      <c r="G10" s="20"/>
      <c r="H10" s="20">
        <v>83068.445000000007</v>
      </c>
      <c r="I10" s="20">
        <v>0</v>
      </c>
      <c r="J10" s="20"/>
      <c r="K10" s="20">
        <v>0</v>
      </c>
      <c r="L10" s="20">
        <v>0</v>
      </c>
      <c r="M10" s="21"/>
      <c r="N10" s="20"/>
      <c r="O10" s="20"/>
      <c r="P10" s="20">
        <v>0</v>
      </c>
      <c r="Q10" s="20"/>
      <c r="R10" s="20"/>
      <c r="S10" s="20"/>
      <c r="T10" s="20"/>
      <c r="U10" s="20">
        <v>0</v>
      </c>
      <c r="V10" s="21">
        <v>631407.86600000004</v>
      </c>
      <c r="W10" s="29">
        <f t="shared" si="1"/>
        <v>714476.31099999999</v>
      </c>
    </row>
    <row r="11" spans="1:24" ht="8.25" customHeight="1" x14ac:dyDescent="0.15">
      <c r="A11" s="11"/>
      <c r="B11" s="12" t="s">
        <v>20</v>
      </c>
      <c r="C11" s="27">
        <v>0</v>
      </c>
      <c r="D11" s="20">
        <v>0</v>
      </c>
      <c r="E11" s="20">
        <v>0</v>
      </c>
      <c r="F11" s="20">
        <v>0</v>
      </c>
      <c r="G11" s="20"/>
      <c r="H11" s="20">
        <v>189178.24900000001</v>
      </c>
      <c r="I11" s="20">
        <v>0</v>
      </c>
      <c r="J11" s="20"/>
      <c r="K11" s="20">
        <v>0</v>
      </c>
      <c r="L11" s="20">
        <v>0</v>
      </c>
      <c r="M11" s="21"/>
      <c r="N11" s="20"/>
      <c r="O11" s="20"/>
      <c r="P11" s="20">
        <v>0</v>
      </c>
      <c r="Q11" s="20"/>
      <c r="R11" s="20"/>
      <c r="S11" s="20"/>
      <c r="T11" s="20"/>
      <c r="U11" s="20">
        <v>0</v>
      </c>
      <c r="V11" s="21">
        <v>15196631.221999999</v>
      </c>
      <c r="W11" s="29">
        <f t="shared" si="1"/>
        <v>15385809.470999999</v>
      </c>
    </row>
    <row r="12" spans="1:24" ht="8.25" customHeight="1" x14ac:dyDescent="0.15">
      <c r="A12" s="11"/>
      <c r="B12" s="12" t="s">
        <v>21</v>
      </c>
      <c r="C12" s="27">
        <v>0</v>
      </c>
      <c r="D12" s="20">
        <v>0</v>
      </c>
      <c r="E12" s="20">
        <v>0</v>
      </c>
      <c r="F12" s="20">
        <v>0</v>
      </c>
      <c r="G12" s="20"/>
      <c r="H12" s="20">
        <v>153097.11300000001</v>
      </c>
      <c r="I12" s="20">
        <v>0</v>
      </c>
      <c r="J12" s="20"/>
      <c r="K12" s="20">
        <v>0</v>
      </c>
      <c r="L12" s="20">
        <v>0</v>
      </c>
      <c r="M12" s="21"/>
      <c r="N12" s="20"/>
      <c r="O12" s="20"/>
      <c r="P12" s="20">
        <v>0</v>
      </c>
      <c r="Q12" s="20"/>
      <c r="R12" s="20"/>
      <c r="S12" s="20"/>
      <c r="T12" s="20"/>
      <c r="U12" s="20">
        <v>0</v>
      </c>
      <c r="V12" s="21">
        <v>3589009.105</v>
      </c>
      <c r="W12" s="29">
        <f t="shared" si="1"/>
        <v>3742106.2179999999</v>
      </c>
    </row>
    <row r="13" spans="1:24" ht="10.5" customHeight="1" x14ac:dyDescent="0.15">
      <c r="A13" s="11"/>
      <c r="B13" s="12" t="s">
        <v>51</v>
      </c>
      <c r="C13" s="27">
        <v>1438630.5430000001</v>
      </c>
      <c r="D13" s="20">
        <v>3903369.6490000002</v>
      </c>
      <c r="E13" s="20">
        <v>3386150.094</v>
      </c>
      <c r="F13" s="20">
        <v>0</v>
      </c>
      <c r="G13" s="20"/>
      <c r="H13" s="20">
        <v>1002200.483</v>
      </c>
      <c r="I13" s="20">
        <v>69873.956999999995</v>
      </c>
      <c r="J13" s="20"/>
      <c r="K13" s="20">
        <v>1526890.3970000001</v>
      </c>
      <c r="L13" s="20">
        <v>450000</v>
      </c>
      <c r="M13" s="21"/>
      <c r="N13" s="20"/>
      <c r="O13" s="20"/>
      <c r="P13" s="20">
        <v>2500000</v>
      </c>
      <c r="Q13" s="20"/>
      <c r="R13" s="20"/>
      <c r="S13" s="20"/>
      <c r="T13" s="20"/>
      <c r="U13" s="20">
        <v>10671811.232999999</v>
      </c>
      <c r="V13" s="21">
        <v>5753948.5350000001</v>
      </c>
      <c r="W13" s="29">
        <f t="shared" si="1"/>
        <v>30702874.890999999</v>
      </c>
    </row>
    <row r="14" spans="1:24" ht="8.25" customHeight="1" x14ac:dyDescent="0.15">
      <c r="A14" s="11"/>
      <c r="B14" s="12" t="s">
        <v>22</v>
      </c>
      <c r="C14" s="27">
        <v>0</v>
      </c>
      <c r="D14" s="20">
        <v>0</v>
      </c>
      <c r="E14" s="20">
        <v>0</v>
      </c>
      <c r="F14" s="20">
        <v>0</v>
      </c>
      <c r="G14" s="20"/>
      <c r="H14" s="20">
        <v>237904.56899999999</v>
      </c>
      <c r="I14" s="20">
        <v>0</v>
      </c>
      <c r="J14" s="20"/>
      <c r="K14" s="20">
        <v>0</v>
      </c>
      <c r="L14" s="20">
        <v>0</v>
      </c>
      <c r="M14" s="21"/>
      <c r="N14" s="20"/>
      <c r="O14" s="20"/>
      <c r="P14" s="20"/>
      <c r="Q14" s="20"/>
      <c r="R14" s="20"/>
      <c r="S14" s="20"/>
      <c r="T14" s="20"/>
      <c r="U14" s="20">
        <v>0</v>
      </c>
      <c r="V14" s="21">
        <v>2064589.77</v>
      </c>
      <c r="W14" s="29">
        <f t="shared" si="1"/>
        <v>2302494.3390000002</v>
      </c>
    </row>
    <row r="15" spans="1:24" ht="8.25" customHeight="1" x14ac:dyDescent="0.15">
      <c r="A15" s="11"/>
      <c r="B15" s="12" t="s">
        <v>23</v>
      </c>
      <c r="C15" s="27">
        <v>2831.6060000000002</v>
      </c>
      <c r="D15" s="20">
        <v>196200</v>
      </c>
      <c r="E15" s="20">
        <v>0</v>
      </c>
      <c r="F15" s="20">
        <v>0</v>
      </c>
      <c r="G15" s="20"/>
      <c r="H15" s="20">
        <v>627813.35400000005</v>
      </c>
      <c r="I15" s="20">
        <v>0</v>
      </c>
      <c r="J15" s="20"/>
      <c r="K15" s="20">
        <v>0</v>
      </c>
      <c r="L15" s="20">
        <v>0</v>
      </c>
      <c r="M15" s="21"/>
      <c r="N15" s="20"/>
      <c r="O15" s="20"/>
      <c r="P15" s="20"/>
      <c r="Q15" s="20"/>
      <c r="R15" s="20"/>
      <c r="S15" s="20"/>
      <c r="T15" s="20"/>
      <c r="U15" s="20">
        <v>0</v>
      </c>
      <c r="V15" s="21">
        <v>5517349.9950000001</v>
      </c>
      <c r="W15" s="29">
        <f t="shared" si="1"/>
        <v>6344194.9550000001</v>
      </c>
    </row>
    <row r="16" spans="1:24" ht="8.25" customHeight="1" x14ac:dyDescent="0.15">
      <c r="A16" s="11"/>
      <c r="B16" s="12" t="s">
        <v>24</v>
      </c>
      <c r="C16" s="27">
        <v>0</v>
      </c>
      <c r="D16" s="20">
        <v>0</v>
      </c>
      <c r="E16" s="20">
        <v>0</v>
      </c>
      <c r="F16" s="20">
        <v>0</v>
      </c>
      <c r="G16" s="20"/>
      <c r="H16" s="20">
        <v>287006.99</v>
      </c>
      <c r="I16" s="20">
        <v>0</v>
      </c>
      <c r="J16" s="20"/>
      <c r="K16" s="20">
        <v>0</v>
      </c>
      <c r="L16" s="20">
        <v>99183.346000000005</v>
      </c>
      <c r="M16" s="21"/>
      <c r="N16" s="20"/>
      <c r="O16" s="20"/>
      <c r="P16" s="20"/>
      <c r="Q16" s="20"/>
      <c r="R16" s="20"/>
      <c r="S16" s="20"/>
      <c r="T16" s="20"/>
      <c r="U16" s="20">
        <v>100000</v>
      </c>
      <c r="V16" s="21">
        <v>8000968.7750000004</v>
      </c>
      <c r="W16" s="29">
        <f t="shared" si="1"/>
        <v>8487159.1109999996</v>
      </c>
    </row>
    <row r="17" spans="1:23" ht="10.5" customHeight="1" x14ac:dyDescent="0.15">
      <c r="A17" s="11"/>
      <c r="B17" s="12" t="s">
        <v>25</v>
      </c>
      <c r="C17" s="27">
        <v>0</v>
      </c>
      <c r="D17" s="20">
        <v>0</v>
      </c>
      <c r="E17" s="20">
        <v>0</v>
      </c>
      <c r="F17" s="20">
        <v>0</v>
      </c>
      <c r="G17" s="20"/>
      <c r="H17" s="20">
        <v>230187.36900000001</v>
      </c>
      <c r="I17" s="20">
        <v>0</v>
      </c>
      <c r="J17" s="20"/>
      <c r="K17" s="20">
        <v>0</v>
      </c>
      <c r="L17" s="20">
        <v>0</v>
      </c>
      <c r="M17" s="21"/>
      <c r="N17" s="20"/>
      <c r="O17" s="20"/>
      <c r="P17" s="20"/>
      <c r="Q17" s="20"/>
      <c r="R17" s="20"/>
      <c r="S17" s="20"/>
      <c r="T17" s="20"/>
      <c r="U17" s="20">
        <v>0</v>
      </c>
      <c r="V17" s="21">
        <v>3747799.4959999998</v>
      </c>
      <c r="W17" s="29">
        <f t="shared" si="1"/>
        <v>3977986.8649999998</v>
      </c>
    </row>
    <row r="18" spans="1:23" ht="8.25" customHeight="1" x14ac:dyDescent="0.15">
      <c r="A18" s="11"/>
      <c r="B18" s="12" t="s">
        <v>26</v>
      </c>
      <c r="C18" s="27">
        <v>0</v>
      </c>
      <c r="D18" s="20">
        <v>0</v>
      </c>
      <c r="E18" s="20">
        <v>0</v>
      </c>
      <c r="F18" s="20">
        <v>0</v>
      </c>
      <c r="G18" s="20"/>
      <c r="H18" s="20">
        <v>289260.58399999997</v>
      </c>
      <c r="I18" s="20">
        <v>0</v>
      </c>
      <c r="J18" s="20"/>
      <c r="K18" s="20">
        <v>0</v>
      </c>
      <c r="L18" s="20">
        <v>0</v>
      </c>
      <c r="M18" s="21"/>
      <c r="N18" s="20"/>
      <c r="O18" s="20"/>
      <c r="P18" s="20"/>
      <c r="Q18" s="20"/>
      <c r="R18" s="20"/>
      <c r="S18" s="20"/>
      <c r="T18" s="20"/>
      <c r="U18" s="20">
        <v>0</v>
      </c>
      <c r="V18" s="21">
        <v>6142078.8039999995</v>
      </c>
      <c r="W18" s="29">
        <f t="shared" si="1"/>
        <v>6431339.3879999993</v>
      </c>
    </row>
    <row r="19" spans="1:23" ht="8.25" customHeight="1" x14ac:dyDescent="0.15">
      <c r="A19" s="11"/>
      <c r="B19" s="12" t="s">
        <v>27</v>
      </c>
      <c r="C19" s="27">
        <v>0</v>
      </c>
      <c r="D19" s="20">
        <v>368000</v>
      </c>
      <c r="E19" s="20">
        <v>0</v>
      </c>
      <c r="F19" s="20">
        <v>0</v>
      </c>
      <c r="G19" s="20"/>
      <c r="H19" s="20">
        <v>8298173.0750000002</v>
      </c>
      <c r="I19" s="20">
        <v>0</v>
      </c>
      <c r="J19" s="20"/>
      <c r="K19" s="20">
        <v>0</v>
      </c>
      <c r="L19" s="20">
        <v>0</v>
      </c>
      <c r="M19" s="21"/>
      <c r="N19" s="20"/>
      <c r="O19" s="20"/>
      <c r="P19" s="20"/>
      <c r="Q19" s="20"/>
      <c r="R19" s="20"/>
      <c r="S19" s="20"/>
      <c r="T19" s="20"/>
      <c r="U19" s="20">
        <v>0</v>
      </c>
      <c r="V19" s="21">
        <v>14789653.679</v>
      </c>
      <c r="W19" s="29">
        <f t="shared" si="1"/>
        <v>23455826.754000001</v>
      </c>
    </row>
    <row r="20" spans="1:23" ht="8.25" customHeight="1" x14ac:dyDescent="0.15">
      <c r="A20" s="11"/>
      <c r="B20" s="12" t="s">
        <v>28</v>
      </c>
      <c r="C20" s="27">
        <v>0</v>
      </c>
      <c r="D20" s="20">
        <v>0</v>
      </c>
      <c r="E20" s="20">
        <v>0</v>
      </c>
      <c r="F20" s="20">
        <v>0</v>
      </c>
      <c r="G20" s="20"/>
      <c r="H20" s="20">
        <v>185986.15400000001</v>
      </c>
      <c r="I20" s="20">
        <v>0</v>
      </c>
      <c r="J20" s="20"/>
      <c r="K20" s="20">
        <v>0</v>
      </c>
      <c r="L20" s="20">
        <v>0</v>
      </c>
      <c r="M20" s="21"/>
      <c r="N20" s="20"/>
      <c r="O20" s="20"/>
      <c r="P20" s="20"/>
      <c r="Q20" s="20"/>
      <c r="R20" s="20"/>
      <c r="S20" s="20"/>
      <c r="T20" s="20"/>
      <c r="U20" s="20">
        <v>0</v>
      </c>
      <c r="V20" s="21">
        <v>5680302.2649999997</v>
      </c>
      <c r="W20" s="29">
        <f t="shared" si="1"/>
        <v>5866288.4189999998</v>
      </c>
    </row>
    <row r="21" spans="1:23" ht="10.5" customHeight="1" x14ac:dyDescent="0.15">
      <c r="A21" s="11"/>
      <c r="B21" s="12" t="s">
        <v>29</v>
      </c>
      <c r="C21" s="27">
        <v>0</v>
      </c>
      <c r="D21" s="20">
        <v>0</v>
      </c>
      <c r="E21" s="20">
        <v>0</v>
      </c>
      <c r="F21" s="20">
        <v>0</v>
      </c>
      <c r="G21" s="20"/>
      <c r="H21" s="20">
        <v>132073.68700000001</v>
      </c>
      <c r="I21" s="20">
        <v>0</v>
      </c>
      <c r="J21" s="20"/>
      <c r="K21" s="20">
        <v>0</v>
      </c>
      <c r="L21" s="20">
        <v>0</v>
      </c>
      <c r="M21" s="21"/>
      <c r="N21" s="20"/>
      <c r="O21" s="20"/>
      <c r="P21" s="20"/>
      <c r="Q21" s="20"/>
      <c r="R21" s="20"/>
      <c r="S21" s="20"/>
      <c r="T21" s="20"/>
      <c r="U21" s="20">
        <v>0</v>
      </c>
      <c r="V21" s="21">
        <v>1784671.716</v>
      </c>
      <c r="W21" s="29">
        <f t="shared" si="1"/>
        <v>1916745.4029999999</v>
      </c>
    </row>
    <row r="22" spans="1:23" ht="8.25" customHeight="1" x14ac:dyDescent="0.15">
      <c r="A22" s="11"/>
      <c r="B22" s="12" t="s">
        <v>30</v>
      </c>
      <c r="C22" s="27">
        <v>0</v>
      </c>
      <c r="D22" s="20">
        <v>0</v>
      </c>
      <c r="E22" s="20">
        <v>0</v>
      </c>
      <c r="F22" s="20">
        <v>0</v>
      </c>
      <c r="G22" s="20"/>
      <c r="H22" s="20">
        <v>399982.41100000002</v>
      </c>
      <c r="I22" s="20">
        <v>0</v>
      </c>
      <c r="J22" s="20"/>
      <c r="K22" s="20">
        <v>0</v>
      </c>
      <c r="L22" s="20">
        <v>20933.413</v>
      </c>
      <c r="M22" s="21"/>
      <c r="N22" s="20"/>
      <c r="O22" s="20"/>
      <c r="P22" s="20"/>
      <c r="Q22" s="20"/>
      <c r="R22" s="20"/>
      <c r="S22" s="20"/>
      <c r="T22" s="20"/>
      <c r="U22" s="20">
        <v>0</v>
      </c>
      <c r="V22" s="21">
        <v>1484203.395</v>
      </c>
      <c r="W22" s="29">
        <f t="shared" si="1"/>
        <v>1905119.219</v>
      </c>
    </row>
    <row r="23" spans="1:23" ht="8.25" customHeight="1" x14ac:dyDescent="0.15">
      <c r="A23" s="11"/>
      <c r="B23" s="12" t="s">
        <v>31</v>
      </c>
      <c r="C23" s="27">
        <v>0</v>
      </c>
      <c r="D23" s="20">
        <v>0</v>
      </c>
      <c r="E23" s="20">
        <v>0</v>
      </c>
      <c r="F23" s="20">
        <v>0</v>
      </c>
      <c r="G23" s="20"/>
      <c r="H23" s="20">
        <v>195701.85</v>
      </c>
      <c r="I23" s="20">
        <v>0</v>
      </c>
      <c r="J23" s="20"/>
      <c r="K23" s="20">
        <v>0</v>
      </c>
      <c r="L23" s="20">
        <v>0</v>
      </c>
      <c r="M23" s="21"/>
      <c r="N23" s="20"/>
      <c r="O23" s="20"/>
      <c r="P23" s="20"/>
      <c r="Q23" s="20"/>
      <c r="R23" s="20"/>
      <c r="S23" s="20"/>
      <c r="T23" s="20"/>
      <c r="U23" s="20">
        <v>0</v>
      </c>
      <c r="V23" s="21">
        <v>3437439.4759999998</v>
      </c>
      <c r="W23" s="29">
        <f t="shared" si="1"/>
        <v>3633141.3259999999</v>
      </c>
    </row>
    <row r="24" spans="1:23" ht="8.25" customHeight="1" x14ac:dyDescent="0.15">
      <c r="A24" s="11"/>
      <c r="B24" s="12" t="s">
        <v>32</v>
      </c>
      <c r="C24" s="27">
        <v>0</v>
      </c>
      <c r="D24" s="20">
        <v>0</v>
      </c>
      <c r="E24" s="20">
        <v>5359.86</v>
      </c>
      <c r="F24" s="20">
        <v>0</v>
      </c>
      <c r="G24" s="20"/>
      <c r="H24" s="20">
        <v>169454.54800000001</v>
      </c>
      <c r="I24" s="20">
        <v>0</v>
      </c>
      <c r="J24" s="20"/>
      <c r="K24" s="20">
        <v>0</v>
      </c>
      <c r="L24" s="20">
        <v>201372.24600000001</v>
      </c>
      <c r="M24" s="21"/>
      <c r="N24" s="20"/>
      <c r="O24" s="20"/>
      <c r="P24" s="20"/>
      <c r="Q24" s="20"/>
      <c r="R24" s="20"/>
      <c r="S24" s="20"/>
      <c r="T24" s="20"/>
      <c r="U24" s="20">
        <v>0</v>
      </c>
      <c r="V24" s="21">
        <v>9204114.2819999997</v>
      </c>
      <c r="W24" s="29">
        <f t="shared" si="1"/>
        <v>9580300.9359999988</v>
      </c>
    </row>
    <row r="25" spans="1:23" ht="10.5" customHeight="1" x14ac:dyDescent="0.15">
      <c r="A25" s="11"/>
      <c r="B25" s="12" t="s">
        <v>33</v>
      </c>
      <c r="C25" s="27">
        <v>0</v>
      </c>
      <c r="D25" s="20">
        <v>0</v>
      </c>
      <c r="E25" s="20">
        <v>0</v>
      </c>
      <c r="F25" s="20">
        <v>0</v>
      </c>
      <c r="G25" s="20"/>
      <c r="H25" s="20">
        <v>191339.39</v>
      </c>
      <c r="I25" s="20">
        <v>0</v>
      </c>
      <c r="J25" s="20"/>
      <c r="K25" s="20">
        <v>0</v>
      </c>
      <c r="L25" s="20">
        <v>0</v>
      </c>
      <c r="M25" s="21"/>
      <c r="N25" s="20"/>
      <c r="O25" s="20"/>
      <c r="P25" s="20"/>
      <c r="Q25" s="20"/>
      <c r="R25" s="20"/>
      <c r="S25" s="20"/>
      <c r="T25" s="20"/>
      <c r="U25" s="20">
        <v>0</v>
      </c>
      <c r="V25" s="21">
        <v>9152451.3939999994</v>
      </c>
      <c r="W25" s="29">
        <f t="shared" si="1"/>
        <v>9343790.784</v>
      </c>
    </row>
    <row r="26" spans="1:23" ht="8.25" customHeight="1" x14ac:dyDescent="0.15">
      <c r="A26" s="11"/>
      <c r="B26" s="12" t="s">
        <v>34</v>
      </c>
      <c r="C26" s="27">
        <v>64966.307999999997</v>
      </c>
      <c r="D26" s="20">
        <v>0</v>
      </c>
      <c r="E26" s="20">
        <v>0</v>
      </c>
      <c r="F26" s="20">
        <v>0</v>
      </c>
      <c r="G26" s="20"/>
      <c r="H26" s="20">
        <v>81259.226999999999</v>
      </c>
      <c r="I26" s="20">
        <v>0</v>
      </c>
      <c r="J26" s="20"/>
      <c r="K26" s="20">
        <v>0</v>
      </c>
      <c r="L26" s="20">
        <v>0</v>
      </c>
      <c r="M26" s="21"/>
      <c r="N26" s="20"/>
      <c r="O26" s="20"/>
      <c r="P26" s="20"/>
      <c r="Q26" s="20"/>
      <c r="R26" s="20"/>
      <c r="S26" s="20"/>
      <c r="T26" s="20"/>
      <c r="U26" s="20">
        <v>0</v>
      </c>
      <c r="V26" s="21">
        <v>1708109.5819999999</v>
      </c>
      <c r="W26" s="29">
        <f t="shared" si="1"/>
        <v>1854335.1169999999</v>
      </c>
    </row>
    <row r="27" spans="1:23" ht="8.25" customHeight="1" x14ac:dyDescent="0.15">
      <c r="A27" s="11"/>
      <c r="B27" s="12" t="s">
        <v>35</v>
      </c>
      <c r="C27" s="27">
        <v>0</v>
      </c>
      <c r="D27" s="20">
        <v>0</v>
      </c>
      <c r="E27" s="20">
        <v>0</v>
      </c>
      <c r="F27" s="20">
        <v>0</v>
      </c>
      <c r="G27" s="20"/>
      <c r="H27" s="20">
        <v>110370.086</v>
      </c>
      <c r="I27" s="20">
        <v>0</v>
      </c>
      <c r="J27" s="20"/>
      <c r="K27" s="20">
        <v>0</v>
      </c>
      <c r="L27" s="20">
        <v>149540.666</v>
      </c>
      <c r="M27" s="21"/>
      <c r="N27" s="20"/>
      <c r="O27" s="20"/>
      <c r="P27" s="20"/>
      <c r="Q27" s="20"/>
      <c r="R27" s="20"/>
      <c r="S27" s="20"/>
      <c r="T27" s="20"/>
      <c r="U27" s="20">
        <v>0</v>
      </c>
      <c r="V27" s="21">
        <v>1500050.7150000001</v>
      </c>
      <c r="W27" s="29">
        <f t="shared" si="1"/>
        <v>1759961.4670000002</v>
      </c>
    </row>
    <row r="28" spans="1:23" ht="8.25" customHeight="1" x14ac:dyDescent="0.15">
      <c r="A28" s="11"/>
      <c r="B28" s="12" t="s">
        <v>36</v>
      </c>
      <c r="C28" s="27">
        <v>176000</v>
      </c>
      <c r="D28" s="20">
        <v>0</v>
      </c>
      <c r="E28" s="20">
        <v>0</v>
      </c>
      <c r="F28" s="20">
        <v>0</v>
      </c>
      <c r="G28" s="20"/>
      <c r="H28" s="20">
        <v>113966.19100000001</v>
      </c>
      <c r="I28" s="20">
        <v>0</v>
      </c>
      <c r="J28" s="20"/>
      <c r="K28" s="20">
        <v>0</v>
      </c>
      <c r="L28" s="20">
        <v>0</v>
      </c>
      <c r="M28" s="21"/>
      <c r="N28" s="20"/>
      <c r="O28" s="20"/>
      <c r="P28" s="20"/>
      <c r="Q28" s="20"/>
      <c r="R28" s="20"/>
      <c r="S28" s="20"/>
      <c r="T28" s="20"/>
      <c r="U28" s="20">
        <v>0</v>
      </c>
      <c r="V28" s="21">
        <v>3616518.2340000002</v>
      </c>
      <c r="W28" s="29">
        <f t="shared" si="1"/>
        <v>3906484.4250000003</v>
      </c>
    </row>
    <row r="29" spans="1:23" ht="10.5" customHeight="1" x14ac:dyDescent="0.15">
      <c r="A29" s="11"/>
      <c r="B29" s="12" t="s">
        <v>37</v>
      </c>
      <c r="C29" s="27">
        <v>0</v>
      </c>
      <c r="D29" s="20">
        <v>0</v>
      </c>
      <c r="E29" s="20">
        <v>0</v>
      </c>
      <c r="F29" s="20">
        <v>0</v>
      </c>
      <c r="G29" s="20"/>
      <c r="H29" s="20">
        <v>894064.61</v>
      </c>
      <c r="I29" s="20">
        <v>0</v>
      </c>
      <c r="J29" s="20"/>
      <c r="K29" s="20">
        <v>0</v>
      </c>
      <c r="L29" s="20">
        <v>113383.658</v>
      </c>
      <c r="M29" s="21"/>
      <c r="N29" s="20"/>
      <c r="O29" s="20"/>
      <c r="P29" s="20"/>
      <c r="Q29" s="20"/>
      <c r="R29" s="20"/>
      <c r="S29" s="20"/>
      <c r="T29" s="20"/>
      <c r="U29" s="20">
        <v>0</v>
      </c>
      <c r="V29" s="21">
        <v>2665840.4819999998</v>
      </c>
      <c r="W29" s="29">
        <f t="shared" si="1"/>
        <v>3673288.75</v>
      </c>
    </row>
    <row r="30" spans="1:23" ht="8.25" customHeight="1" x14ac:dyDescent="0.15">
      <c r="A30" s="11"/>
      <c r="B30" s="12" t="s">
        <v>38</v>
      </c>
      <c r="C30" s="27">
        <v>0</v>
      </c>
      <c r="D30" s="20">
        <v>0</v>
      </c>
      <c r="E30" s="20">
        <v>0</v>
      </c>
      <c r="F30" s="20">
        <v>0</v>
      </c>
      <c r="G30" s="20"/>
      <c r="H30" s="20">
        <v>270074.92700000003</v>
      </c>
      <c r="I30" s="20">
        <v>0</v>
      </c>
      <c r="J30" s="20"/>
      <c r="K30" s="20">
        <v>0</v>
      </c>
      <c r="L30" s="20">
        <v>0</v>
      </c>
      <c r="M30" s="21"/>
      <c r="N30" s="20"/>
      <c r="O30" s="20"/>
      <c r="P30" s="20"/>
      <c r="Q30" s="20"/>
      <c r="R30" s="20"/>
      <c r="S30" s="20"/>
      <c r="T30" s="20"/>
      <c r="U30" s="20">
        <v>0</v>
      </c>
      <c r="V30" s="21">
        <v>2313137.7379999999</v>
      </c>
      <c r="W30" s="29">
        <f t="shared" si="1"/>
        <v>2583212.665</v>
      </c>
    </row>
    <row r="31" spans="1:23" ht="8.25" customHeight="1" x14ac:dyDescent="0.15">
      <c r="A31" s="11"/>
      <c r="B31" s="12" t="s">
        <v>39</v>
      </c>
      <c r="C31" s="27">
        <v>0</v>
      </c>
      <c r="D31" s="20">
        <v>0</v>
      </c>
      <c r="E31" s="20">
        <v>0</v>
      </c>
      <c r="F31" s="20">
        <v>0</v>
      </c>
      <c r="G31" s="20"/>
      <c r="H31" s="20">
        <v>721355.505</v>
      </c>
      <c r="I31" s="20">
        <v>0</v>
      </c>
      <c r="J31" s="20"/>
      <c r="K31" s="20">
        <v>0</v>
      </c>
      <c r="L31" s="20">
        <v>0</v>
      </c>
      <c r="M31" s="21"/>
      <c r="N31" s="20"/>
      <c r="O31" s="20"/>
      <c r="P31" s="20"/>
      <c r="Q31" s="20"/>
      <c r="R31" s="20"/>
      <c r="S31" s="20"/>
      <c r="T31" s="20"/>
      <c r="U31" s="20">
        <v>0</v>
      </c>
      <c r="V31" s="21">
        <v>2734215.9449999998</v>
      </c>
      <c r="W31" s="29">
        <f t="shared" si="1"/>
        <v>3455571.4499999997</v>
      </c>
    </row>
    <row r="32" spans="1:23" ht="8.25" customHeight="1" x14ac:dyDescent="0.15">
      <c r="A32" s="11"/>
      <c r="B32" s="12" t="s">
        <v>40</v>
      </c>
      <c r="C32" s="27">
        <v>0</v>
      </c>
      <c r="D32" s="20">
        <v>249700</v>
      </c>
      <c r="E32" s="20">
        <v>0</v>
      </c>
      <c r="F32" s="20">
        <v>0</v>
      </c>
      <c r="G32" s="20"/>
      <c r="H32" s="20">
        <v>497329.26500000001</v>
      </c>
      <c r="I32" s="20">
        <v>0</v>
      </c>
      <c r="J32" s="20"/>
      <c r="K32" s="20">
        <v>0</v>
      </c>
      <c r="L32" s="20">
        <v>0</v>
      </c>
      <c r="M32" s="21"/>
      <c r="N32" s="20"/>
      <c r="O32" s="20"/>
      <c r="P32" s="20"/>
      <c r="Q32" s="20"/>
      <c r="R32" s="20"/>
      <c r="S32" s="20"/>
      <c r="T32" s="20"/>
      <c r="U32" s="20">
        <v>0</v>
      </c>
      <c r="V32" s="21">
        <v>2901976.179</v>
      </c>
      <c r="W32" s="29">
        <f t="shared" si="1"/>
        <v>3649005.4440000001</v>
      </c>
    </row>
    <row r="33" spans="1:23" ht="11.25" customHeight="1" x14ac:dyDescent="0.15">
      <c r="A33" s="11"/>
      <c r="B33" s="12" t="s">
        <v>41</v>
      </c>
      <c r="C33" s="27">
        <v>0</v>
      </c>
      <c r="D33" s="20">
        <v>0</v>
      </c>
      <c r="E33" s="20">
        <v>0</v>
      </c>
      <c r="F33" s="20">
        <v>0</v>
      </c>
      <c r="G33" s="20"/>
      <c r="H33" s="20">
        <v>55361.188999999998</v>
      </c>
      <c r="I33" s="20">
        <v>0</v>
      </c>
      <c r="J33" s="20"/>
      <c r="K33" s="20">
        <v>0</v>
      </c>
      <c r="L33" s="20">
        <v>0</v>
      </c>
      <c r="M33" s="21"/>
      <c r="N33" s="20"/>
      <c r="O33" s="20"/>
      <c r="P33" s="20"/>
      <c r="Q33" s="20"/>
      <c r="R33" s="20"/>
      <c r="S33" s="20"/>
      <c r="T33" s="20"/>
      <c r="U33" s="20">
        <v>0</v>
      </c>
      <c r="V33" s="21">
        <v>1523201.0549999999</v>
      </c>
      <c r="W33" s="29">
        <f t="shared" si="1"/>
        <v>1578562.2439999999</v>
      </c>
    </row>
    <row r="34" spans="1:23" ht="8.25" customHeight="1" x14ac:dyDescent="0.15">
      <c r="A34" s="11"/>
      <c r="B34" s="12" t="s">
        <v>42</v>
      </c>
      <c r="C34" s="27">
        <v>0</v>
      </c>
      <c r="D34" s="20">
        <v>0</v>
      </c>
      <c r="E34" s="20">
        <v>0</v>
      </c>
      <c r="F34" s="20">
        <v>0</v>
      </c>
      <c r="G34" s="20"/>
      <c r="H34" s="20">
        <v>360042.29300000001</v>
      </c>
      <c r="I34" s="20">
        <v>0</v>
      </c>
      <c r="J34" s="20"/>
      <c r="K34" s="20">
        <v>0</v>
      </c>
      <c r="L34" s="20">
        <v>0</v>
      </c>
      <c r="M34" s="21"/>
      <c r="N34" s="20"/>
      <c r="O34" s="20"/>
      <c r="P34" s="20"/>
      <c r="Q34" s="20"/>
      <c r="R34" s="20"/>
      <c r="S34" s="20"/>
      <c r="T34" s="20"/>
      <c r="U34" s="20">
        <v>0</v>
      </c>
      <c r="V34" s="21">
        <v>11773426.618000001</v>
      </c>
      <c r="W34" s="29">
        <f t="shared" si="1"/>
        <v>12133468.911</v>
      </c>
    </row>
    <row r="35" spans="1:23" ht="8.25" customHeight="1" x14ac:dyDescent="0.15">
      <c r="A35" s="11"/>
      <c r="B35" s="12" t="s">
        <v>43</v>
      </c>
      <c r="C35" s="27">
        <v>3042.9250000000002</v>
      </c>
      <c r="D35" s="20">
        <v>0</v>
      </c>
      <c r="E35" s="20">
        <v>0</v>
      </c>
      <c r="F35" s="20">
        <v>0</v>
      </c>
      <c r="G35" s="20"/>
      <c r="H35" s="20">
        <v>121580.30899999999</v>
      </c>
      <c r="I35" s="20">
        <v>0</v>
      </c>
      <c r="J35" s="20"/>
      <c r="K35" s="20">
        <v>0</v>
      </c>
      <c r="L35" s="20">
        <v>0</v>
      </c>
      <c r="M35" s="21"/>
      <c r="N35" s="20"/>
      <c r="O35" s="20"/>
      <c r="P35" s="20"/>
      <c r="Q35" s="20"/>
      <c r="R35" s="20"/>
      <c r="S35" s="20"/>
      <c r="T35" s="20"/>
      <c r="U35" s="20">
        <v>323000</v>
      </c>
      <c r="V35" s="21">
        <v>2838046.16</v>
      </c>
      <c r="W35" s="29">
        <f t="shared" si="1"/>
        <v>3285669.3940000003</v>
      </c>
    </row>
    <row r="36" spans="1:23" ht="8.25" customHeight="1" x14ac:dyDescent="0.15">
      <c r="A36" s="11"/>
      <c r="B36" s="12" t="s">
        <v>44</v>
      </c>
      <c r="C36" s="27">
        <v>0</v>
      </c>
      <c r="D36" s="20">
        <v>0</v>
      </c>
      <c r="E36" s="20">
        <v>0</v>
      </c>
      <c r="F36" s="20">
        <v>0</v>
      </c>
      <c r="G36" s="20"/>
      <c r="H36" s="20">
        <v>240421.46799999999</v>
      </c>
      <c r="I36" s="20">
        <v>0</v>
      </c>
      <c r="J36" s="20"/>
      <c r="K36" s="20">
        <v>0</v>
      </c>
      <c r="L36" s="20">
        <v>0</v>
      </c>
      <c r="M36" s="21"/>
      <c r="N36" s="20"/>
      <c r="O36" s="20"/>
      <c r="P36" s="20"/>
      <c r="Q36" s="20"/>
      <c r="R36" s="20"/>
      <c r="S36" s="20"/>
      <c r="T36" s="20"/>
      <c r="U36" s="20">
        <v>0</v>
      </c>
      <c r="V36" s="21">
        <v>1887086.93</v>
      </c>
      <c r="W36" s="29">
        <f t="shared" si="1"/>
        <v>2127508.398</v>
      </c>
    </row>
    <row r="37" spans="1:23" ht="10.5" customHeight="1" x14ac:dyDescent="0.15">
      <c r="A37" s="11"/>
      <c r="B37" s="12" t="s">
        <v>45</v>
      </c>
      <c r="C37" s="27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20"/>
      <c r="O37" s="20"/>
      <c r="P37" s="20"/>
      <c r="Q37" s="20"/>
      <c r="R37" s="20"/>
      <c r="S37" s="20"/>
      <c r="T37" s="20"/>
      <c r="U37" s="20"/>
      <c r="V37" s="21"/>
      <c r="W37" s="29">
        <f t="shared" si="1"/>
        <v>0</v>
      </c>
    </row>
    <row r="38" spans="1:23" ht="16.5" customHeight="1" x14ac:dyDescent="0.15">
      <c r="A38" s="11"/>
      <c r="B38" s="31" t="s">
        <v>46</v>
      </c>
      <c r="C38" s="32">
        <v>0</v>
      </c>
      <c r="D38" s="33">
        <v>0</v>
      </c>
      <c r="E38" s="33">
        <v>0</v>
      </c>
      <c r="F38" s="34">
        <v>333658.19500000001</v>
      </c>
      <c r="G38" s="34"/>
      <c r="H38" s="34">
        <v>1918933.77</v>
      </c>
      <c r="I38" s="34">
        <v>0</v>
      </c>
      <c r="J38" s="34"/>
      <c r="K38" s="34">
        <v>0</v>
      </c>
      <c r="L38" s="34">
        <v>0</v>
      </c>
      <c r="M38" s="35"/>
      <c r="N38" s="34"/>
      <c r="O38" s="34"/>
      <c r="P38" s="34"/>
      <c r="Q38" s="34"/>
      <c r="R38" s="34"/>
      <c r="S38" s="34"/>
      <c r="T38" s="34"/>
      <c r="U38" s="34">
        <v>30395820.577</v>
      </c>
      <c r="V38" s="35">
        <v>16353416.891000001</v>
      </c>
      <c r="W38" s="29">
        <f t="shared" si="1"/>
        <v>49001829.432999998</v>
      </c>
    </row>
    <row r="39" spans="1:23" ht="15" customHeight="1" x14ac:dyDescent="0.2">
      <c r="A39" s="42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3" ht="9" customHeight="1" x14ac:dyDescent="0.2">
      <c r="A40" s="15" t="s">
        <v>60</v>
      </c>
      <c r="B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3" ht="9" customHeight="1" x14ac:dyDescent="0.15">
      <c r="A41" s="4"/>
      <c r="B41" s="4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3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</sheetData>
  <mergeCells count="3">
    <mergeCell ref="A3:B3"/>
    <mergeCell ref="A42:V42"/>
    <mergeCell ref="A39:V39"/>
  </mergeCells>
  <pageMargins left="0.78740157480314965" right="1.5748031496062993" top="0.98425196850393704" bottom="0.98425196850393704" header="3.937007874015748E-2" footer="0"/>
  <pageSetup paperSize="119" scale="9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M04_653</vt:lpstr>
      <vt:lpstr>M04_653!Área_de_impresión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2017-08-07T18:55:33Z</cp:lastPrinted>
  <dcterms:created xsi:type="dcterms:W3CDTF">2009-08-31T16:22:09Z</dcterms:created>
  <dcterms:modified xsi:type="dcterms:W3CDTF">2017-08-21T19:43:07Z</dcterms:modified>
</cp:coreProperties>
</file>