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lejandro_martinezh\Documents\Informe de gobierno 2017\X ENTREGA A CLZ 22-08 17\4. MÉXICO PRÓSPERO\6. ENTIDAD FEDER\6.A FEDERALISMO\"/>
    </mc:Choice>
  </mc:AlternateContent>
  <bookViews>
    <workbookView xWindow="-15" yWindow="5580" windowWidth="19170" windowHeight="5625" tabRatio="463"/>
  </bookViews>
  <sheets>
    <sheet name="CONCLUYE" sheetId="22" r:id="rId1"/>
  </sheets>
  <definedNames>
    <definedName name="_Fill" hidden="1">#REF!</definedName>
    <definedName name="A_impresión_IM">#REF!</definedName>
    <definedName name="_xlnm.Print_Area" localSheetId="0">CONCLUYE!$A$1:$S$52</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workbook>
</file>

<file path=xl/calcChain.xml><?xml version="1.0" encoding="utf-8"?>
<calcChain xmlns="http://schemas.openxmlformats.org/spreadsheetml/2006/main">
  <c r="S41" i="22" l="1"/>
  <c r="R41" i="22"/>
  <c r="S40" i="22"/>
  <c r="R40" i="22"/>
  <c r="S39" i="22"/>
  <c r="S38" i="22"/>
  <c r="S37" i="22"/>
  <c r="S36" i="22"/>
  <c r="S35" i="22"/>
  <c r="R35" i="22"/>
  <c r="S34" i="22"/>
  <c r="S33" i="22"/>
  <c r="R33" i="22"/>
  <c r="S32" i="22"/>
  <c r="S31" i="22"/>
  <c r="S30" i="22"/>
  <c r="S29" i="22"/>
  <c r="S28" i="22"/>
  <c r="S27" i="22"/>
  <c r="R27" i="22"/>
  <c r="S26" i="22"/>
  <c r="S25" i="22"/>
  <c r="R25" i="22"/>
  <c r="S24" i="22"/>
  <c r="R24" i="22"/>
  <c r="S23" i="22"/>
  <c r="R23" i="22"/>
  <c r="S22" i="22"/>
  <c r="R22" i="22"/>
  <c r="S21" i="22"/>
  <c r="R21" i="22"/>
  <c r="S20" i="22"/>
  <c r="S19" i="22"/>
  <c r="R18" i="22"/>
  <c r="S17" i="22"/>
  <c r="S16" i="22"/>
  <c r="R16" i="22"/>
  <c r="S15" i="22"/>
  <c r="R15" i="22"/>
  <c r="S14" i="22"/>
  <c r="S13" i="22"/>
  <c r="S12" i="22"/>
  <c r="S11" i="22"/>
  <c r="R11" i="22"/>
  <c r="S10" i="22"/>
  <c r="R10" i="22"/>
  <c r="D9" i="22" l="1"/>
  <c r="Q9" i="22" l="1"/>
  <c r="P9" i="22"/>
  <c r="O9" i="22"/>
  <c r="N9" i="22"/>
  <c r="S9" i="22" l="1"/>
  <c r="R9" i="22"/>
  <c r="K9" i="22"/>
  <c r="J9" i="22"/>
  <c r="I9" i="22"/>
  <c r="H9" i="22"/>
  <c r="E9" i="22"/>
  <c r="C9" i="22"/>
  <c r="B9" i="22"/>
  <c r="F9" i="22" l="1"/>
  <c r="L9" i="22"/>
  <c r="G9" i="22"/>
  <c r="M9" i="22"/>
</calcChain>
</file>

<file path=xl/sharedStrings.xml><?xml version="1.0" encoding="utf-8"?>
<sst xmlns="http://schemas.openxmlformats.org/spreadsheetml/2006/main" count="79" uniqueCount="55">
  <si>
    <t>Municipios</t>
  </si>
  <si>
    <t>Ingresos netos
(Millones de pesos)</t>
  </si>
  <si>
    <t>2/ Considera los impuestos, derechos, productos, aprovechamientos y contribuciones de mejoras.</t>
  </si>
  <si>
    <t>Entidad 
Federativa</t>
  </si>
  <si>
    <t>Fuente: Instituto Nacional de Estadística y Geografía.</t>
  </si>
  <si>
    <t>Entidad federativa</t>
  </si>
  <si>
    <t>Ing. propios/Ing. netos  
(Porcentajes)</t>
  </si>
  <si>
    <t>(Continúa)</t>
  </si>
  <si>
    <t xml:space="preserve">3/ Incluye ingresos propios, cuotas y aportaciones de seguridad social, participaciones federales, aportaciones federales, otros ingresos  y financiamientos. </t>
  </si>
  <si>
    <t>4/ Incluye ingresos propios, cuotas y aportaciones de seguridad social, participaciones federales, aportaciones federales y estatales, otros ingresos  y financiamiento.</t>
  </si>
  <si>
    <r>
      <t xml:space="preserve">Ingresos netos y propios de las entidades federativas y municipios </t>
    </r>
    <r>
      <rPr>
        <b/>
        <vertAlign val="superscript"/>
        <sz val="8.5"/>
        <rFont val="Soberana Sans Light"/>
        <family val="3"/>
      </rPr>
      <t>1/</t>
    </r>
  </si>
  <si>
    <r>
      <t>Ingresos propios 
(Millones de pesos)</t>
    </r>
    <r>
      <rPr>
        <vertAlign val="superscript"/>
        <sz val="5.5"/>
        <rFont val="Soberana Sans Light"/>
        <family val="3"/>
      </rPr>
      <t xml:space="preserve"> 2/</t>
    </r>
  </si>
  <si>
    <r>
      <t xml:space="preserve">Ingresos propios 
(Millones de pesos) </t>
    </r>
    <r>
      <rPr>
        <vertAlign val="superscript"/>
        <sz val="5.5"/>
        <rFont val="Soberana Sans Light"/>
        <family val="3"/>
      </rPr>
      <t>2/</t>
    </r>
  </si>
  <si>
    <r>
      <t>Municipios</t>
    </r>
    <r>
      <rPr>
        <vertAlign val="superscript"/>
        <sz val="5.5"/>
        <rFont val="Soberana Sans Light"/>
        <family val="3"/>
      </rPr>
      <t>4/</t>
    </r>
  </si>
  <si>
    <r>
      <t>Entidad federativa</t>
    </r>
    <r>
      <rPr>
        <vertAlign val="superscript"/>
        <sz val="5.5"/>
        <rFont val="Soberana Sans Light"/>
        <family val="3"/>
      </rPr>
      <t>3/</t>
    </r>
  </si>
  <si>
    <t>http://www.beta.inegi.org.mx/proyectos/registros/economicas/finanzas/</t>
  </si>
  <si>
    <t xml:space="preserve">n. a.   </t>
  </si>
  <si>
    <t xml:space="preserve">n. a.    </t>
  </si>
  <si>
    <t xml:space="preserve">      n. a.</t>
  </si>
  <si>
    <t xml:space="preserve">     n. a. </t>
  </si>
  <si>
    <t>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</si>
  <si>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</si>
  <si>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</si>
  <si>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</si>
  <si>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</si>
  <si>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</si>
  <si>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</si>
  <si>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</si>
  <si>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</si>
  <si>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Ciudad de México</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</si>
  <si>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</si>
  <si>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</si>
  <si>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</si>
  <si>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</si>
  <si>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</si>
  <si>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</si>
  <si>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</si>
  <si>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</si>
  <si>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</si>
  <si>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</si>
  <si>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</si>
  <si>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</si>
  <si>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</si>
  <si>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</si>
  <si>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</si>
  <si>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</si>
  <si>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</si>
  <si>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</si>
  <si>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</si>
  <si>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</si>
  <si>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</si>
  <si>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</si>
  <si>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</si>
  <si>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n.a. No aplica.</t>
  </si>
  <si>
    <t>1/ Las Estadísticas de Finanzas Públicas Estatales y Municipales (EFIPEM)  comprenden los niveles de  Gobierno Estatal, Municipal, Cuidad de México y las 16 Delegaciones Políticas,  distinguiendo las particularidades que tienen de acuerdo con su estructura política y su marco jurídico fiscal.  Por lo tanto, no se considera acumulativo ninguno de esos niveles de gobierno entre sí.  Las entidades federativas y los municipios son autónomos en la ejecución de su gasto, considerando sus procesos de  planeación, las necesidades de la población, así como sus límites  geográficos y políticos. Para el caso de los ingresos, los dos niveles de gobierno únicamente se vinculan a través de los Convenios de Coordinación Fiscal establecidos entre ellos y/o con la Federación, en los cuales se estipulan  los porcentajes de participación que perciben. Conforme a lo anterior, la agregación de los datos de los niveles de gobierno puede originar duplicidades de recursos captados o aplicados, en función de los Convenios de  Coordinación Fiscal suscritos entre ellos, mismos que no pueden ser excluidos, salvo que se realice el análisis particular de cada una de las Cuentas Públicas que sirven de insumo para la generación de la EFIPEM. Cifras revisadas y actualizadas por la dependencia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</si>
</sst>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General_)"/>
    <numFmt numFmtId="165" formatCode="#\ ##0.0__"/>
    <numFmt numFmtId="166" formatCode="_-[$€-2]* #,##0.00_-;\-[$€-2]* #,##0.00_-;_-[$€-2]* &quot;-&quot;??_-"/>
    <numFmt numFmtId="167" formatCode="##.#___)"/>
    <numFmt numFmtId="168" formatCode="##.#____"/>
    <numFmt numFmtId="169" formatCode="##.0___)"/>
    <numFmt numFmtId="170" formatCode="##.0____"/>
    <numFmt numFmtId="171" formatCode="0.0__"/>
    <numFmt numFmtId="172" formatCode="0.0____;"/>
    <numFmt numFmtId="173" formatCode="##.0____;"/>
    <numFmt numFmtId="174" formatCode="##.0___;"/>
    <numFmt numFmtId="175" formatCode="##.#____;"/>
  </numFmts>
  <fonts count="33" x14ac:knownFonts="1">
    <font>
      <sz val="10"/>
      <name val="Arial"/>
    </font>
    <font>
      <sz val="10"/>
      <name val="Arial"/>
      <family val="2"/>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sz val="5"/>
      <name val="Soberana Sans Light"/>
      <family val="3"/>
    </font>
    <font>
      <b/>
      <sz val="5"/>
      <name val="Soberana Sans Light"/>
      <family val="3"/>
    </font>
    <font>
      <sz val="5"/>
      <color rgb="FF000000"/>
      <name val="Soberana Sans Light"/>
      <family val="3"/>
    </font>
    <font>
      <b/>
      <vertAlign val="superscript"/>
      <sz val="8.5"/>
      <name val="Soberana Sans Light"/>
      <family val="3"/>
    </font>
    <font>
      <vertAlign val="superscript"/>
      <sz val="5.5"/>
      <name val="Soberana Sans Light"/>
      <family val="3"/>
    </font>
    <font>
      <u/>
      <sz val="10"/>
      <color theme="10"/>
      <name val="Arial"/>
      <family val="2"/>
    </font>
    <font>
      <u/>
      <sz val="5.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23"/>
      </bottom>
      <diagonal/>
    </border>
    <border>
      <left style="thin">
        <color theme="0" tint="-0.499984740745262"/>
      </left>
      <right style="thin">
        <color theme="0" tint="-0.499984740745262"/>
      </right>
      <top/>
      <bottom style="thin">
        <color theme="0" tint="-0.499984740745262"/>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7" fillId="12"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10" fillId="3" borderId="1" applyNumberFormat="0" applyAlignment="0" applyProtection="0"/>
    <xf numFmtId="166" fontId="1" fillId="0" borderId="0" applyFont="0" applyFill="0" applyBorder="0" applyAlignment="0" applyProtection="0"/>
    <xf numFmtId="0" fontId="11" fillId="17" borderId="0" applyNumberFormat="0" applyBorder="0" applyAlignment="0" applyProtection="0"/>
    <xf numFmtId="0" fontId="12" fillId="8" borderId="0" applyNumberFormat="0" applyBorder="0" applyAlignment="0" applyProtection="0"/>
    <xf numFmtId="0" fontId="2" fillId="4" borderId="4" applyNumberFormat="0" applyFont="0" applyAlignment="0" applyProtection="0"/>
    <xf numFmtId="0" fontId="13" fillId="2"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3" fillId="0" borderId="9" applyNumberFormat="0" applyFill="0" applyAlignment="0" applyProtection="0"/>
    <xf numFmtId="0" fontId="31" fillId="0" borderId="0" applyNumberFormat="0" applyFill="0" applyBorder="0" applyAlignment="0" applyProtection="0"/>
  </cellStyleXfs>
  <cellXfs count="56">
    <xf numFmtId="0" fontId="0" fillId="0" borderId="0" xfId="0"/>
    <xf numFmtId="0" fontId="20" fillId="0" borderId="0" xfId="0" applyFont="1"/>
    <xf numFmtId="0" fontId="19" fillId="0" borderId="0" xfId="0" applyFont="1"/>
    <xf numFmtId="0" fontId="21" fillId="0" borderId="0" xfId="0" applyFont="1" applyAlignment="1">
      <alignment horizontal="right"/>
    </xf>
    <xf numFmtId="0" fontId="22" fillId="0" borderId="0" xfId="0" applyFont="1"/>
    <xf numFmtId="164" fontId="25" fillId="0" borderId="0" xfId="0" applyNumberFormat="1" applyFont="1" applyFill="1" applyBorder="1" applyAlignment="1" applyProtection="1">
      <alignment horizontal="left" vertical="center"/>
    </xf>
    <xf numFmtId="0" fontId="25" fillId="0" borderId="0" xfId="0" applyFont="1" applyAlignment="1">
      <alignment vertical="center"/>
    </xf>
    <xf numFmtId="0" fontId="28" fillId="0" borderId="0" xfId="0" applyFont="1" applyAlignment="1">
      <alignment horizontal="left" readingOrder="1"/>
    </xf>
    <xf numFmtId="164" fontId="27" fillId="18" borderId="10" xfId="0" applyNumberFormat="1" applyFont="1" applyFill="1" applyBorder="1" applyAlignment="1" applyProtection="1">
      <alignment vertical="center"/>
    </xf>
    <xf numFmtId="164" fontId="26" fillId="18" borderId="10" xfId="0" applyNumberFormat="1" applyFont="1" applyFill="1" applyBorder="1" applyAlignment="1" applyProtection="1">
      <alignment vertical="center"/>
    </xf>
    <xf numFmtId="164" fontId="26" fillId="18" borderId="15" xfId="0" applyNumberFormat="1" applyFont="1" applyFill="1" applyBorder="1" applyAlignment="1" applyProtection="1">
      <alignment vertical="center"/>
    </xf>
    <xf numFmtId="165" fontId="27" fillId="19" borderId="22" xfId="0" applyNumberFormat="1" applyFont="1" applyFill="1" applyBorder="1" applyAlignment="1">
      <alignment horizontal="right" vertical="center"/>
    </xf>
    <xf numFmtId="169" fontId="27" fillId="19" borderId="22" xfId="0" applyNumberFormat="1" applyFont="1" applyFill="1" applyBorder="1" applyAlignment="1">
      <alignment horizontal="right" vertical="center"/>
    </xf>
    <xf numFmtId="171" fontId="27" fillId="19" borderId="22" xfId="0" applyNumberFormat="1" applyFont="1" applyFill="1" applyBorder="1" applyAlignment="1">
      <alignment horizontal="right" vertical="center"/>
    </xf>
    <xf numFmtId="167" fontId="27" fillId="19" borderId="22" xfId="0" applyNumberFormat="1" applyFont="1" applyFill="1" applyBorder="1" applyAlignment="1">
      <alignment horizontal="right" vertical="center"/>
    </xf>
    <xf numFmtId="165" fontId="26" fillId="19" borderId="22" xfId="0" applyNumberFormat="1" applyFont="1" applyFill="1" applyBorder="1" applyAlignment="1">
      <alignment horizontal="right" vertical="center"/>
    </xf>
    <xf numFmtId="168" fontId="26" fillId="19" borderId="22" xfId="0" applyNumberFormat="1" applyFont="1" applyFill="1" applyBorder="1" applyAlignment="1">
      <alignment horizontal="right" vertical="center"/>
    </xf>
    <xf numFmtId="174" fontId="26" fillId="19" borderId="22" xfId="0" applyNumberFormat="1" applyFont="1" applyFill="1" applyBorder="1" applyAlignment="1">
      <alignment horizontal="right" vertical="center"/>
    </xf>
    <xf numFmtId="167" fontId="26" fillId="19" borderId="22" xfId="0" applyNumberFormat="1" applyFont="1" applyFill="1" applyBorder="1" applyAlignment="1">
      <alignment horizontal="right" vertical="center"/>
    </xf>
    <xf numFmtId="169" fontId="26" fillId="19" borderId="22" xfId="0" applyNumberFormat="1" applyFont="1" applyFill="1" applyBorder="1" applyAlignment="1">
      <alignment horizontal="right" vertical="center"/>
    </xf>
    <xf numFmtId="173" fontId="26" fillId="19" borderId="22" xfId="0" applyNumberFormat="1" applyFont="1" applyFill="1" applyBorder="1" applyAlignment="1">
      <alignment horizontal="right" vertical="center"/>
    </xf>
    <xf numFmtId="169" fontId="26" fillId="19" borderId="22" xfId="0" applyNumberFormat="1" applyFont="1" applyFill="1" applyBorder="1" applyAlignment="1">
      <alignment horizontal="left" vertical="center" indent="1"/>
    </xf>
    <xf numFmtId="172" fontId="26" fillId="19" borderId="22" xfId="0" applyNumberFormat="1" applyFont="1" applyFill="1" applyBorder="1" applyAlignment="1">
      <alignment horizontal="right" vertical="center"/>
    </xf>
    <xf numFmtId="175" fontId="26" fillId="19" borderId="22" xfId="0" applyNumberFormat="1" applyFont="1" applyFill="1" applyBorder="1" applyAlignment="1">
      <alignment horizontal="right" vertical="center"/>
    </xf>
    <xf numFmtId="170" fontId="26" fillId="19" borderId="22" xfId="0" applyNumberFormat="1" applyFont="1" applyFill="1" applyBorder="1" applyAlignment="1">
      <alignment horizontal="right" vertical="center"/>
    </xf>
    <xf numFmtId="165" fontId="26" fillId="19" borderId="23" xfId="0" applyNumberFormat="1" applyFont="1" applyFill="1" applyBorder="1" applyAlignment="1">
      <alignment horizontal="right" vertical="center"/>
    </xf>
    <xf numFmtId="168" fontId="26" fillId="19" borderId="24" xfId="0" applyNumberFormat="1" applyFont="1" applyFill="1" applyBorder="1" applyAlignment="1">
      <alignment horizontal="right" vertical="center"/>
    </xf>
    <xf numFmtId="167" fontId="26" fillId="19" borderId="23" xfId="0" applyNumberFormat="1" applyFont="1" applyFill="1" applyBorder="1" applyAlignment="1">
      <alignment horizontal="right" vertical="center"/>
    </xf>
    <xf numFmtId="165" fontId="26" fillId="19" borderId="24" xfId="0" applyNumberFormat="1" applyFont="1" applyFill="1" applyBorder="1" applyAlignment="1">
      <alignment horizontal="right" vertical="center"/>
    </xf>
    <xf numFmtId="169" fontId="26" fillId="19" borderId="24" xfId="0" applyNumberFormat="1" applyFont="1" applyFill="1" applyBorder="1" applyAlignment="1">
      <alignment horizontal="right" vertical="center"/>
    </xf>
    <xf numFmtId="167" fontId="26" fillId="19" borderId="24" xfId="0" applyNumberFormat="1" applyFont="1" applyFill="1" applyBorder="1" applyAlignment="1">
      <alignment horizontal="right" vertical="center"/>
    </xf>
    <xf numFmtId="164" fontId="23" fillId="18" borderId="20" xfId="0" quotePrefix="1" applyNumberFormat="1" applyFont="1" applyFill="1" applyBorder="1" applyAlignment="1" applyProtection="1">
      <alignment horizontal="centerContinuous"/>
    </xf>
    <xf numFmtId="164" fontId="23" fillId="18" borderId="21" xfId="0" quotePrefix="1" applyNumberFormat="1" applyFont="1" applyFill="1" applyBorder="1" applyAlignment="1" applyProtection="1">
      <alignment horizontal="centerContinuous" vertical="center"/>
    </xf>
    <xf numFmtId="164" fontId="23" fillId="18" borderId="19" xfId="0" quotePrefix="1" applyNumberFormat="1" applyFont="1" applyFill="1" applyBorder="1" applyAlignment="1" applyProtection="1">
      <alignment horizontal="centerContinuous" vertical="center"/>
    </xf>
    <xf numFmtId="164" fontId="23" fillId="18" borderId="21" xfId="0" quotePrefix="1" applyNumberFormat="1" applyFont="1" applyFill="1" applyBorder="1" applyAlignment="1" applyProtection="1">
      <alignment horizontal="centerContinuous"/>
    </xf>
    <xf numFmtId="164" fontId="23" fillId="18" borderId="19" xfId="0" quotePrefix="1" applyNumberFormat="1" applyFont="1" applyFill="1" applyBorder="1" applyAlignment="1" applyProtection="1">
      <alignment horizontal="centerContinuous"/>
    </xf>
    <xf numFmtId="0" fontId="23" fillId="0" borderId="0" xfId="0" applyFont="1" applyAlignment="1">
      <alignment horizontal="right"/>
    </xf>
    <xf numFmtId="0" fontId="24" fillId="0" borderId="0" xfId="0" applyFont="1" applyFill="1" applyAlignment="1">
      <alignment horizontal="left" vertical="top"/>
    </xf>
    <xf numFmtId="0" fontId="32" fillId="0" borderId="0" xfId="43" applyFont="1" applyAlignment="1">
      <alignment horizontal="right"/>
    </xf>
    <xf numFmtId="164" fontId="25" fillId="0" borderId="0" xfId="0" applyNumberFormat="1" applyFont="1" applyFill="1" applyBorder="1" applyAlignment="1" applyProtection="1">
      <alignment horizontal="justify" vertical="justify" wrapText="1"/>
    </xf>
    <xf numFmtId="0" fontId="20" fillId="0" borderId="0" xfId="0" applyFont="1" applyFill="1" applyAlignment="1">
      <alignment horizontal="justify" vertical="justify" wrapText="1"/>
    </xf>
    <xf numFmtId="164" fontId="25" fillId="18" borderId="18" xfId="0" applyNumberFormat="1" applyFont="1" applyFill="1" applyBorder="1" applyAlignment="1" applyProtection="1">
      <alignment horizontal="center" vertical="center" wrapText="1"/>
    </xf>
    <xf numFmtId="164" fontId="25" fillId="18" borderId="10" xfId="0" applyNumberFormat="1" applyFont="1" applyFill="1" applyBorder="1" applyAlignment="1" applyProtection="1">
      <alignment horizontal="center" vertical="center" wrapText="1"/>
    </xf>
    <xf numFmtId="164" fontId="25" fillId="18" borderId="15" xfId="0" applyNumberFormat="1" applyFont="1" applyFill="1" applyBorder="1" applyAlignment="1" applyProtection="1">
      <alignment horizontal="center" vertical="center" wrapText="1"/>
    </xf>
    <xf numFmtId="164" fontId="25" fillId="18" borderId="18" xfId="0" quotePrefix="1" applyNumberFormat="1" applyFont="1" applyFill="1" applyBorder="1" applyAlignment="1" applyProtection="1">
      <alignment horizontal="center" vertical="center" wrapText="1"/>
    </xf>
    <xf numFmtId="164" fontId="25" fillId="18" borderId="10" xfId="0" quotePrefix="1" applyNumberFormat="1" applyFont="1" applyFill="1" applyBorder="1" applyAlignment="1" applyProtection="1">
      <alignment horizontal="center" vertical="center" wrapText="1"/>
    </xf>
    <xf numFmtId="164" fontId="25" fillId="18" borderId="15" xfId="0" quotePrefix="1" applyNumberFormat="1" applyFont="1" applyFill="1" applyBorder="1" applyAlignment="1" applyProtection="1">
      <alignment horizontal="center" vertical="center" wrapText="1"/>
    </xf>
    <xf numFmtId="0" fontId="23" fillId="18" borderId="18" xfId="0"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23" fillId="18" borderId="15" xfId="0" applyFont="1" applyFill="1" applyBorder="1" applyAlignment="1">
      <alignment horizontal="center" vertical="center" wrapText="1"/>
    </xf>
    <xf numFmtId="164" fontId="25" fillId="18" borderId="11" xfId="0" quotePrefix="1" applyNumberFormat="1" applyFont="1" applyFill="1" applyBorder="1" applyAlignment="1" applyProtection="1">
      <alignment horizontal="center" vertical="center" wrapText="1"/>
    </xf>
    <xf numFmtId="164" fontId="25" fillId="18" borderId="12" xfId="0" quotePrefix="1" applyNumberFormat="1" applyFont="1" applyFill="1" applyBorder="1" applyAlignment="1" applyProtection="1">
      <alignment horizontal="center" vertical="center" wrapText="1"/>
    </xf>
    <xf numFmtId="164" fontId="25" fillId="18" borderId="13" xfId="0" quotePrefix="1" applyNumberFormat="1" applyFont="1" applyFill="1" applyBorder="1" applyAlignment="1" applyProtection="1">
      <alignment horizontal="center" vertical="center" wrapText="1"/>
    </xf>
    <xf numFmtId="164" fontId="25" fillId="18" borderId="14" xfId="0" quotePrefix="1" applyNumberFormat="1" applyFont="1" applyFill="1" applyBorder="1" applyAlignment="1" applyProtection="1">
      <alignment horizontal="center" vertical="center" wrapText="1"/>
    </xf>
    <xf numFmtId="164" fontId="25" fillId="18" borderId="16" xfId="0" quotePrefix="1" applyNumberFormat="1" applyFont="1" applyFill="1" applyBorder="1" applyAlignment="1" applyProtection="1">
      <alignment horizontal="center" vertical="center" wrapText="1"/>
    </xf>
    <xf numFmtId="164" fontId="25" fillId="18" borderId="17" xfId="0" quotePrefix="1" applyNumberFormat="1" applyFont="1" applyFill="1" applyBorder="1" applyAlignment="1" applyProtection="1">
      <alignment horizontal="center"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Hipervínculo" xfId="43"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0</xdr:rowOff>
    </xdr:from>
    <xdr:to>
      <xdr:col>1</xdr:col>
      <xdr:colOff>0</xdr:colOff>
      <xdr:row>23</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0</xdr:col>
      <xdr:colOff>266700</xdr:colOff>
      <xdr:row>23</xdr:row>
      <xdr:rowOff>0</xdr:rowOff>
    </xdr:from>
    <xdr:to>
      <xdr:col>1</xdr:col>
      <xdr:colOff>0</xdr:colOff>
      <xdr:row>23</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8</xdr:col>
      <xdr:colOff>457200</xdr:colOff>
      <xdr:row>5</xdr:row>
      <xdr:rowOff>0</xdr:rowOff>
    </xdr:from>
    <xdr:to>
      <xdr:col>8</xdr:col>
      <xdr:colOff>457200</xdr:colOff>
      <xdr:row>5</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8</xdr:col>
      <xdr:colOff>457200</xdr:colOff>
      <xdr:row>5</xdr:row>
      <xdr:rowOff>0</xdr:rowOff>
    </xdr:from>
    <xdr:to>
      <xdr:col>8</xdr:col>
      <xdr:colOff>457200</xdr:colOff>
      <xdr:row>5</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14</xdr:col>
      <xdr:colOff>457200</xdr:colOff>
      <xdr:row>5</xdr:row>
      <xdr:rowOff>0</xdr:rowOff>
    </xdr:from>
    <xdr:to>
      <xdr:col>14</xdr:col>
      <xdr:colOff>457200</xdr:colOff>
      <xdr:row>5</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14</xdr:col>
      <xdr:colOff>457200</xdr:colOff>
      <xdr:row>5</xdr:row>
      <xdr:rowOff>0</xdr:rowOff>
    </xdr:from>
    <xdr:to>
      <xdr:col>14</xdr:col>
      <xdr:colOff>457200</xdr:colOff>
      <xdr:row>5</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xdr:col>
      <xdr:colOff>457200</xdr:colOff>
      <xdr:row>5</xdr:row>
      <xdr:rowOff>0</xdr:rowOff>
    </xdr:from>
    <xdr:to>
      <xdr:col>2</xdr:col>
      <xdr:colOff>457200</xdr:colOff>
      <xdr:row>5</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xdr:col>
      <xdr:colOff>457200</xdr:colOff>
      <xdr:row>5</xdr:row>
      <xdr:rowOff>0</xdr:rowOff>
    </xdr:from>
    <xdr:to>
      <xdr:col>2</xdr:col>
      <xdr:colOff>457200</xdr:colOff>
      <xdr:row>5</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ta.inegi.org.mx/proyectos/registros/economicas/finanz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4"/>
  <sheetViews>
    <sheetView showGridLines="0" tabSelected="1" zoomScale="170" zoomScaleNormal="170" workbookViewId="0">
      <selection activeCell="T40" sqref="T40"/>
    </sheetView>
  </sheetViews>
  <sheetFormatPr baseColWidth="10" defaultRowHeight="12.75" x14ac:dyDescent="0.2"/>
  <cols>
    <col min="1" max="1" width="8.85546875" customWidth="1"/>
    <col min="2" max="3" width="6.28515625" customWidth="1"/>
    <col min="4" max="4" width="5.28515625" customWidth="1"/>
    <col min="5" max="7" width="5.5703125" customWidth="1"/>
    <col min="8" max="8" width="6.140625" customWidth="1"/>
    <col min="9" max="9" width="6.28515625" customWidth="1"/>
    <col min="10" max="13" width="5.5703125" customWidth="1"/>
    <col min="14" max="15" width="6.28515625" customWidth="1"/>
    <col min="16" max="16" width="5.28515625" customWidth="1"/>
    <col min="17" max="17" width="5.5703125" customWidth="1"/>
    <col min="18" max="18" width="5.28515625" customWidth="1"/>
    <col min="19" max="19" width="5.5703125" customWidth="1"/>
  </cols>
  <sheetData>
    <row r="1" spans="1:20" ht="18.75" customHeight="1" x14ac:dyDescent="0.3">
      <c r="A1" s="37" t="s">
        <v>10</v>
      </c>
      <c r="B1" s="2"/>
      <c r="C1" s="2"/>
      <c r="D1" s="2"/>
      <c r="E1" s="2"/>
      <c r="F1" s="2"/>
      <c r="G1" s="3"/>
      <c r="H1" s="2"/>
      <c r="I1" s="2"/>
      <c r="J1" s="2"/>
      <c r="K1" s="2"/>
      <c r="L1" s="2"/>
      <c r="M1" s="3"/>
      <c r="N1" s="2"/>
      <c r="O1" s="2"/>
      <c r="P1" s="7"/>
      <c r="Q1" s="2"/>
      <c r="R1" s="2"/>
      <c r="S1" s="36" t="s">
        <v>7</v>
      </c>
      <c r="T1" s="2"/>
    </row>
    <row r="2" spans="1:20" ht="9.75" customHeight="1" x14ac:dyDescent="0.2">
      <c r="A2" s="47" t="s">
        <v>3</v>
      </c>
      <c r="B2" s="31">
        <v>1997</v>
      </c>
      <c r="C2" s="32"/>
      <c r="D2" s="32"/>
      <c r="E2" s="32"/>
      <c r="F2" s="32"/>
      <c r="G2" s="33"/>
      <c r="H2" s="31">
        <v>1998</v>
      </c>
      <c r="I2" s="34"/>
      <c r="J2" s="34"/>
      <c r="K2" s="34"/>
      <c r="L2" s="34"/>
      <c r="M2" s="35"/>
      <c r="N2" s="31">
        <v>1999</v>
      </c>
      <c r="O2" s="34"/>
      <c r="P2" s="34"/>
      <c r="Q2" s="34"/>
      <c r="R2" s="34"/>
      <c r="S2" s="35"/>
      <c r="T2" s="1"/>
    </row>
    <row r="3" spans="1:20" ht="9.75" customHeight="1" x14ac:dyDescent="0.2">
      <c r="A3" s="48"/>
      <c r="B3" s="50" t="s">
        <v>1</v>
      </c>
      <c r="C3" s="51"/>
      <c r="D3" s="50" t="s">
        <v>11</v>
      </c>
      <c r="E3" s="51"/>
      <c r="F3" s="50" t="s">
        <v>6</v>
      </c>
      <c r="G3" s="51"/>
      <c r="H3" s="50" t="s">
        <v>1</v>
      </c>
      <c r="I3" s="51"/>
      <c r="J3" s="50" t="s">
        <v>12</v>
      </c>
      <c r="K3" s="51"/>
      <c r="L3" s="50" t="s">
        <v>6</v>
      </c>
      <c r="M3" s="51"/>
      <c r="N3" s="50" t="s">
        <v>1</v>
      </c>
      <c r="O3" s="51"/>
      <c r="P3" s="50" t="s">
        <v>11</v>
      </c>
      <c r="Q3" s="51"/>
      <c r="R3" s="50" t="s">
        <v>6</v>
      </c>
      <c r="S3" s="51"/>
      <c r="T3" s="1"/>
    </row>
    <row r="4" spans="1:20" ht="9.75" customHeight="1" x14ac:dyDescent="0.2">
      <c r="A4" s="48"/>
      <c r="B4" s="52"/>
      <c r="C4" s="53"/>
      <c r="D4" s="52"/>
      <c r="E4" s="53"/>
      <c r="F4" s="52"/>
      <c r="G4" s="53"/>
      <c r="H4" s="52"/>
      <c r="I4" s="53"/>
      <c r="J4" s="52"/>
      <c r="K4" s="53"/>
      <c r="L4" s="52"/>
      <c r="M4" s="53"/>
      <c r="N4" s="52"/>
      <c r="O4" s="53"/>
      <c r="P4" s="52"/>
      <c r="Q4" s="53"/>
      <c r="R4" s="52"/>
      <c r="S4" s="53"/>
      <c r="T4" s="1"/>
    </row>
    <row r="5" spans="1:20" ht="9.75" customHeight="1" x14ac:dyDescent="0.2">
      <c r="A5" s="48"/>
      <c r="B5" s="54"/>
      <c r="C5" s="55"/>
      <c r="D5" s="54"/>
      <c r="E5" s="55"/>
      <c r="F5" s="54"/>
      <c r="G5" s="55"/>
      <c r="H5" s="54"/>
      <c r="I5" s="55"/>
      <c r="J5" s="54"/>
      <c r="K5" s="55"/>
      <c r="L5" s="54"/>
      <c r="M5" s="55"/>
      <c r="N5" s="54"/>
      <c r="O5" s="55"/>
      <c r="P5" s="54"/>
      <c r="Q5" s="55"/>
      <c r="R5" s="54"/>
      <c r="S5" s="55"/>
      <c r="T5" s="1"/>
    </row>
    <row r="6" spans="1:20" ht="6" customHeight="1" x14ac:dyDescent="0.2">
      <c r="A6" s="48"/>
      <c r="B6" s="44" t="s">
        <v>14</v>
      </c>
      <c r="C6" s="41" t="s">
        <v>13</v>
      </c>
      <c r="D6" s="44" t="s">
        <v>5</v>
      </c>
      <c r="E6" s="41" t="s">
        <v>0</v>
      </c>
      <c r="F6" s="44" t="s">
        <v>5</v>
      </c>
      <c r="G6" s="41" t="s">
        <v>0</v>
      </c>
      <c r="H6" s="44" t="s">
        <v>14</v>
      </c>
      <c r="I6" s="41" t="s">
        <v>13</v>
      </c>
      <c r="J6" s="44" t="s">
        <v>5</v>
      </c>
      <c r="K6" s="41" t="s">
        <v>0</v>
      </c>
      <c r="L6" s="44" t="s">
        <v>5</v>
      </c>
      <c r="M6" s="41" t="s">
        <v>0</v>
      </c>
      <c r="N6" s="44" t="s">
        <v>14</v>
      </c>
      <c r="O6" s="41" t="s">
        <v>13</v>
      </c>
      <c r="P6" s="44" t="s">
        <v>5</v>
      </c>
      <c r="Q6" s="41" t="s">
        <v>0</v>
      </c>
      <c r="R6" s="44" t="s">
        <v>5</v>
      </c>
      <c r="S6" s="41" t="s">
        <v>0</v>
      </c>
      <c r="T6" s="1"/>
    </row>
    <row r="7" spans="1:20" ht="6.75" customHeight="1" x14ac:dyDescent="0.2">
      <c r="A7" s="48"/>
      <c r="B7" s="45"/>
      <c r="C7" s="42"/>
      <c r="D7" s="45"/>
      <c r="E7" s="42"/>
      <c r="F7" s="45"/>
      <c r="G7" s="42"/>
      <c r="H7" s="45"/>
      <c r="I7" s="42"/>
      <c r="J7" s="45"/>
      <c r="K7" s="42"/>
      <c r="L7" s="45"/>
      <c r="M7" s="42"/>
      <c r="N7" s="45"/>
      <c r="O7" s="42"/>
      <c r="P7" s="45"/>
      <c r="Q7" s="42"/>
      <c r="R7" s="45"/>
      <c r="S7" s="42"/>
      <c r="T7" s="1"/>
    </row>
    <row r="8" spans="1:20" ht="10.5" customHeight="1" x14ac:dyDescent="0.2">
      <c r="A8" s="49"/>
      <c r="B8" s="46"/>
      <c r="C8" s="43"/>
      <c r="D8" s="46"/>
      <c r="E8" s="43"/>
      <c r="F8" s="46"/>
      <c r="G8" s="43"/>
      <c r="H8" s="46"/>
      <c r="I8" s="43"/>
      <c r="J8" s="46"/>
      <c r="K8" s="43"/>
      <c r="L8" s="46"/>
      <c r="M8" s="43"/>
      <c r="N8" s="46"/>
      <c r="O8" s="43"/>
      <c r="P8" s="46"/>
      <c r="Q8" s="43"/>
      <c r="R8" s="46"/>
      <c r="S8" s="43"/>
      <c r="T8" s="1"/>
    </row>
    <row r="9" spans="1:20" ht="8.4499999999999993" customHeight="1" x14ac:dyDescent="0.25">
      <c r="A9" s="8" t="s">
        <v>20</v>
      </c>
      <c r="B9" s="11">
        <f>SUM(B10:B41)</f>
        <v>223512.71622600002</v>
      </c>
      <c r="C9" s="11">
        <f>SUM(C10:C41)</f>
        <v>33412.766399</v>
      </c>
      <c r="D9" s="11">
        <f t="shared" ref="D9" si="0">SUM(D10:D41)</f>
        <v>31445.944621999992</v>
      </c>
      <c r="E9" s="11">
        <f>SUM(E10:E41)</f>
        <v>9898.564752000002</v>
      </c>
      <c r="F9" s="12">
        <f>D9/B9*100</f>
        <v>14.068973413666589</v>
      </c>
      <c r="G9" s="12">
        <f>E9/C9*100</f>
        <v>29.625097885628087</v>
      </c>
      <c r="H9" s="11">
        <f>SUM(H10:H41)</f>
        <v>294197.77301699994</v>
      </c>
      <c r="I9" s="11">
        <f>SUM(I10:I41)</f>
        <v>49398.298918000015</v>
      </c>
      <c r="J9" s="11">
        <f t="shared" ref="J9:K9" si="1">SUM(J10:J41)</f>
        <v>35358.619694000001</v>
      </c>
      <c r="K9" s="11">
        <f t="shared" si="1"/>
        <v>13114.380376000001</v>
      </c>
      <c r="L9" s="12">
        <f>J9/H9*100</f>
        <v>12.018656474315609</v>
      </c>
      <c r="M9" s="12">
        <f>K9/I9*100</f>
        <v>26.548242881337991</v>
      </c>
      <c r="N9" s="11">
        <f>SUM(N10:N41)</f>
        <v>363169.68066799996</v>
      </c>
      <c r="O9" s="11">
        <f>SUM(O10:O41)</f>
        <v>68029.813587000011</v>
      </c>
      <c r="P9" s="11">
        <f>SUM(P10:P41)</f>
        <v>43101.945949000015</v>
      </c>
      <c r="Q9" s="11">
        <f>SUM(Q10:Q41)</f>
        <v>15728.291207999995</v>
      </c>
      <c r="R9" s="13">
        <f>P9/N9*100</f>
        <v>11.868266610175167</v>
      </c>
      <c r="S9" s="14">
        <f>Q9/O9*100</f>
        <v>23.11970352217098</v>
      </c>
      <c r="T9" s="4"/>
    </row>
    <row r="10" spans="1:20" ht="8.4499999999999993" customHeight="1" x14ac:dyDescent="0.2">
      <c r="A10" s="9" t="s">
        <v>21</v>
      </c>
      <c r="B10" s="15">
        <v>1987.1923859999999</v>
      </c>
      <c r="C10" s="15">
        <v>455.25927799999999</v>
      </c>
      <c r="D10" s="15">
        <v>105.3</v>
      </c>
      <c r="E10" s="15">
        <v>163.91760099999999</v>
      </c>
      <c r="F10" s="16">
        <v>5.2989333464565718</v>
      </c>
      <c r="G10" s="19">
        <v>36.005329033623781</v>
      </c>
      <c r="H10" s="15">
        <v>2968.6972970000002</v>
      </c>
      <c r="I10" s="15">
        <v>711.60780099999999</v>
      </c>
      <c r="J10" s="15">
        <v>167.74625800000001</v>
      </c>
      <c r="K10" s="15">
        <v>199.24048300000001</v>
      </c>
      <c r="L10" s="18">
        <v>5.6505005804908102</v>
      </c>
      <c r="M10" s="19">
        <v>27.998636709717577</v>
      </c>
      <c r="N10" s="15">
        <v>3679.4540950000001</v>
      </c>
      <c r="O10" s="15">
        <v>915.38674600000002</v>
      </c>
      <c r="P10" s="15">
        <v>208.21947399999999</v>
      </c>
      <c r="Q10" s="15">
        <v>236.07924</v>
      </c>
      <c r="R10" s="19">
        <f t="shared" ref="R10:S17" si="2">P10/N10*100</f>
        <v>5.6589773543566926</v>
      </c>
      <c r="S10" s="18">
        <f t="shared" si="2"/>
        <v>25.790109047526016</v>
      </c>
      <c r="T10" s="1"/>
    </row>
    <row r="11" spans="1:20" ht="8.4499999999999993" customHeight="1" x14ac:dyDescent="0.2">
      <c r="A11" s="9" t="s">
        <v>22</v>
      </c>
      <c r="B11" s="15">
        <v>10393.846</v>
      </c>
      <c r="C11" s="15">
        <v>1779.6279059999999</v>
      </c>
      <c r="D11" s="15">
        <v>510.779</v>
      </c>
      <c r="E11" s="15">
        <v>582.40837899999997</v>
      </c>
      <c r="F11" s="16">
        <v>4.914244448109006</v>
      </c>
      <c r="G11" s="18">
        <v>32.726413034793126</v>
      </c>
      <c r="H11" s="15">
        <v>13827.018</v>
      </c>
      <c r="I11" s="15">
        <v>2438.405006</v>
      </c>
      <c r="J11" s="15">
        <v>797.07600000000002</v>
      </c>
      <c r="K11" s="15">
        <v>738.36219200000005</v>
      </c>
      <c r="L11" s="18">
        <v>5.7646269065390676</v>
      </c>
      <c r="M11" s="18">
        <v>30.280539540526192</v>
      </c>
      <c r="N11" s="15">
        <v>16997.047999999999</v>
      </c>
      <c r="O11" s="15">
        <v>2949.2469980000001</v>
      </c>
      <c r="P11" s="15">
        <v>1089.105</v>
      </c>
      <c r="Q11" s="15">
        <v>1062.375446</v>
      </c>
      <c r="R11" s="19">
        <f t="shared" si="2"/>
        <v>6.4076126630930261</v>
      </c>
      <c r="S11" s="17">
        <f t="shared" si="2"/>
        <v>36.02192175563588</v>
      </c>
      <c r="T11" s="1"/>
    </row>
    <row r="12" spans="1:20" ht="8.4499999999999993" customHeight="1" x14ac:dyDescent="0.2">
      <c r="A12" s="9" t="s">
        <v>23</v>
      </c>
      <c r="B12" s="15">
        <v>1442.3177169999999</v>
      </c>
      <c r="C12" s="15">
        <v>350.95178900000002</v>
      </c>
      <c r="D12" s="15">
        <v>41.863759999999999</v>
      </c>
      <c r="E12" s="15">
        <v>153.64092199999999</v>
      </c>
      <c r="F12" s="16">
        <v>2.9025338527405751</v>
      </c>
      <c r="G12" s="18">
        <v>43.778355550710693</v>
      </c>
      <c r="H12" s="15">
        <v>2107.9797619999999</v>
      </c>
      <c r="I12" s="15">
        <v>514.42752099999996</v>
      </c>
      <c r="J12" s="15">
        <v>82.831633999999994</v>
      </c>
      <c r="K12" s="15">
        <v>187.348637</v>
      </c>
      <c r="L12" s="18">
        <v>3.929432127062328</v>
      </c>
      <c r="M12" s="18">
        <v>36.41885967450019</v>
      </c>
      <c r="N12" s="15">
        <v>2384.4450000000002</v>
      </c>
      <c r="O12" s="15">
        <v>651.40618900000004</v>
      </c>
      <c r="P12" s="15">
        <v>77.942999999999998</v>
      </c>
      <c r="Q12" s="15">
        <v>217.63331600000001</v>
      </c>
      <c r="R12" s="19">
        <v>3.3</v>
      </c>
      <c r="S12" s="18">
        <f t="shared" si="2"/>
        <v>33.409770996204031</v>
      </c>
      <c r="T12" s="1"/>
    </row>
    <row r="13" spans="1:20" ht="8.4499999999999993" customHeight="1" x14ac:dyDescent="0.2">
      <c r="A13" s="9" t="s">
        <v>24</v>
      </c>
      <c r="B13" s="15">
        <v>2791.5561659999998</v>
      </c>
      <c r="C13" s="15">
        <v>399.68266699999998</v>
      </c>
      <c r="D13" s="15">
        <v>132.19999999999999</v>
      </c>
      <c r="E13" s="15">
        <v>52.482568999999998</v>
      </c>
      <c r="F13" s="16">
        <v>4.7357098384815375</v>
      </c>
      <c r="G13" s="18">
        <v>13.131059546297513</v>
      </c>
      <c r="H13" s="15">
        <v>3871.6296379999999</v>
      </c>
      <c r="I13" s="15">
        <v>522.35730799999999</v>
      </c>
      <c r="J13" s="15">
        <v>199.3</v>
      </c>
      <c r="K13" s="15">
        <v>75.901426000000001</v>
      </c>
      <c r="L13" s="18">
        <v>5.1477031285191339</v>
      </c>
      <c r="M13" s="18">
        <v>14.530556926754054</v>
      </c>
      <c r="N13" s="15">
        <v>4813.5045870000004</v>
      </c>
      <c r="O13" s="15">
        <v>808.43296199999997</v>
      </c>
      <c r="P13" s="15">
        <v>284.01090900000003</v>
      </c>
      <c r="Q13" s="15">
        <v>83.973854000000003</v>
      </c>
      <c r="R13" s="19">
        <v>5.9</v>
      </c>
      <c r="S13" s="18">
        <f t="shared" si="2"/>
        <v>10.387237773216873</v>
      </c>
      <c r="T13" s="1"/>
    </row>
    <row r="14" spans="1:20" ht="8.4499999999999993" customHeight="1" x14ac:dyDescent="0.2">
      <c r="A14" s="9" t="s">
        <v>25</v>
      </c>
      <c r="B14" s="15">
        <v>5305.692</v>
      </c>
      <c r="C14" s="15">
        <v>810.23323500000004</v>
      </c>
      <c r="D14" s="15">
        <v>401.62400000000002</v>
      </c>
      <c r="E14" s="15">
        <v>294.89466599999997</v>
      </c>
      <c r="F14" s="16">
        <v>7.5696817681840569</v>
      </c>
      <c r="G14" s="18">
        <v>36.396268785493596</v>
      </c>
      <c r="H14" s="15">
        <v>7307.2745960000002</v>
      </c>
      <c r="I14" s="15">
        <v>1233.73803</v>
      </c>
      <c r="J14" s="15">
        <v>420.70400000000001</v>
      </c>
      <c r="K14" s="15">
        <v>383.88936699999999</v>
      </c>
      <c r="L14" s="18">
        <v>5.7573311974657866</v>
      </c>
      <c r="M14" s="18">
        <v>31.115954737976264</v>
      </c>
      <c r="N14" s="15">
        <v>8841.3877489999995</v>
      </c>
      <c r="O14" s="15">
        <v>1717.1673499999999</v>
      </c>
      <c r="P14" s="15">
        <v>564.33087399999999</v>
      </c>
      <c r="Q14" s="15">
        <v>512.70342700000003</v>
      </c>
      <c r="R14" s="19">
        <v>6.4</v>
      </c>
      <c r="S14" s="18">
        <f t="shared" si="2"/>
        <v>29.857510801145853</v>
      </c>
      <c r="T14" s="1"/>
    </row>
    <row r="15" spans="1:20" ht="8.4499999999999993" customHeight="1" x14ac:dyDescent="0.2">
      <c r="A15" s="9" t="s">
        <v>26</v>
      </c>
      <c r="B15" s="15">
        <v>1639.3257679999999</v>
      </c>
      <c r="C15" s="15">
        <v>289.59330299999999</v>
      </c>
      <c r="D15" s="15">
        <v>53.076464000000001</v>
      </c>
      <c r="E15" s="15">
        <v>81.718952999999999</v>
      </c>
      <c r="F15" s="16">
        <v>3.2377008301866699</v>
      </c>
      <c r="G15" s="18">
        <v>28.21852306439559</v>
      </c>
      <c r="H15" s="15">
        <v>2111.3102469999999</v>
      </c>
      <c r="I15" s="15">
        <v>480.77610099999998</v>
      </c>
      <c r="J15" s="15">
        <v>96.672779000000006</v>
      </c>
      <c r="K15" s="15">
        <v>195.72311300000001</v>
      </c>
      <c r="L15" s="18">
        <v>4.5788049926515608</v>
      </c>
      <c r="M15" s="18">
        <v>40.709825757333142</v>
      </c>
      <c r="N15" s="15">
        <v>2508.4789179999998</v>
      </c>
      <c r="O15" s="15">
        <v>617.68983500000002</v>
      </c>
      <c r="P15" s="15">
        <v>90.309207000000001</v>
      </c>
      <c r="Q15" s="15">
        <v>287.29377799999997</v>
      </c>
      <c r="R15" s="19">
        <f t="shared" ref="R15:R16" si="3">P15/N15*100</f>
        <v>3.6001581018668944</v>
      </c>
      <c r="S15" s="18">
        <f t="shared" si="2"/>
        <v>46.511009526326426</v>
      </c>
      <c r="T15" s="1"/>
    </row>
    <row r="16" spans="1:20" ht="8.4499999999999993" customHeight="1" x14ac:dyDescent="0.2">
      <c r="A16" s="9" t="s">
        <v>27</v>
      </c>
      <c r="B16" s="15">
        <v>8040.0191880000002</v>
      </c>
      <c r="C16" s="15">
        <v>951.76200700000004</v>
      </c>
      <c r="D16" s="15">
        <v>717.18891699999995</v>
      </c>
      <c r="E16" s="15">
        <v>97.339158999999995</v>
      </c>
      <c r="F16" s="16">
        <v>8.9202388729423507</v>
      </c>
      <c r="G16" s="18">
        <v>10.227258315008575</v>
      </c>
      <c r="H16" s="15">
        <v>11593.141363000001</v>
      </c>
      <c r="I16" s="15">
        <v>1213.701667</v>
      </c>
      <c r="J16" s="15">
        <v>1121.548301</v>
      </c>
      <c r="K16" s="15">
        <v>113.6549</v>
      </c>
      <c r="L16" s="18">
        <v>9.6742398447712254</v>
      </c>
      <c r="M16" s="18">
        <v>9.3643193455381475</v>
      </c>
      <c r="N16" s="15">
        <v>15075.332406</v>
      </c>
      <c r="O16" s="15">
        <v>1450.320463</v>
      </c>
      <c r="P16" s="15">
        <v>1095.8271560000001</v>
      </c>
      <c r="Q16" s="15">
        <v>139.56773799999999</v>
      </c>
      <c r="R16" s="19">
        <f t="shared" si="3"/>
        <v>7.269008247963141</v>
      </c>
      <c r="S16" s="18">
        <f t="shared" si="2"/>
        <v>9.6232344202951499</v>
      </c>
      <c r="T16" s="1"/>
    </row>
    <row r="17" spans="1:20" ht="8.4499999999999993" customHeight="1" x14ac:dyDescent="0.2">
      <c r="A17" s="9" t="s">
        <v>28</v>
      </c>
      <c r="B17" s="15">
        <v>6390.4505410000002</v>
      </c>
      <c r="C17" s="15">
        <v>1548.0949419999999</v>
      </c>
      <c r="D17" s="15">
        <v>1029.5002649999999</v>
      </c>
      <c r="E17" s="15">
        <v>651.68137100000001</v>
      </c>
      <c r="F17" s="16">
        <v>16.109979388697372</v>
      </c>
      <c r="G17" s="18">
        <v>42.095697965273764</v>
      </c>
      <c r="H17" s="15">
        <v>9090.1532160000006</v>
      </c>
      <c r="I17" s="15">
        <v>2261.5795050000002</v>
      </c>
      <c r="J17" s="15">
        <v>1449.904665</v>
      </c>
      <c r="K17" s="15">
        <v>803.69705099999999</v>
      </c>
      <c r="L17" s="20">
        <v>15.950277520602793</v>
      </c>
      <c r="M17" s="18">
        <v>35.536979762292283</v>
      </c>
      <c r="N17" s="15">
        <v>11258.367156</v>
      </c>
      <c r="O17" s="15">
        <v>3363.2959679999999</v>
      </c>
      <c r="P17" s="15">
        <v>2117.8858580000001</v>
      </c>
      <c r="Q17" s="15">
        <v>926.82831099999999</v>
      </c>
      <c r="R17" s="19">
        <v>18.8</v>
      </c>
      <c r="S17" s="18">
        <f t="shared" si="2"/>
        <v>27.55714393910872</v>
      </c>
      <c r="T17" s="1"/>
    </row>
    <row r="18" spans="1:20" ht="8.4499999999999993" customHeight="1" x14ac:dyDescent="0.2">
      <c r="A18" s="9" t="s">
        <v>29</v>
      </c>
      <c r="B18" s="15">
        <v>35419.878900000003</v>
      </c>
      <c r="C18" s="15" t="s">
        <v>16</v>
      </c>
      <c r="D18" s="15">
        <v>16667.509099999999</v>
      </c>
      <c r="E18" s="15" t="s">
        <v>16</v>
      </c>
      <c r="F18" s="16">
        <v>47.056934178281445</v>
      </c>
      <c r="G18" s="18" t="s">
        <v>16</v>
      </c>
      <c r="H18" s="15">
        <v>41798.6247</v>
      </c>
      <c r="I18" s="15" t="s">
        <v>16</v>
      </c>
      <c r="J18" s="15">
        <v>17677.2019</v>
      </c>
      <c r="K18" s="15" t="s">
        <v>16</v>
      </c>
      <c r="L18" s="18">
        <v>42.291348164859592</v>
      </c>
      <c r="M18" s="18" t="s">
        <v>17</v>
      </c>
      <c r="N18" s="15">
        <v>43232.202899999997</v>
      </c>
      <c r="O18" s="15" t="s">
        <v>17</v>
      </c>
      <c r="P18" s="15">
        <v>21011.692500000001</v>
      </c>
      <c r="Q18" s="21" t="s">
        <v>18</v>
      </c>
      <c r="R18" s="19">
        <f t="shared" ref="R18" si="4">P18/N18*100</f>
        <v>48.601947369191315</v>
      </c>
      <c r="S18" s="21" t="s">
        <v>19</v>
      </c>
      <c r="T18" s="1"/>
    </row>
    <row r="19" spans="1:20" ht="8.4499999999999993" customHeight="1" x14ac:dyDescent="0.2">
      <c r="A19" s="9" t="s">
        <v>30</v>
      </c>
      <c r="B19" s="15">
        <v>3011.6682620000001</v>
      </c>
      <c r="C19" s="15">
        <v>523.99718600000006</v>
      </c>
      <c r="D19" s="15">
        <v>165.21954500000001</v>
      </c>
      <c r="E19" s="15">
        <v>123.74200500000001</v>
      </c>
      <c r="F19" s="16">
        <v>5.4859808792579425</v>
      </c>
      <c r="G19" s="18">
        <v>23.615013268410948</v>
      </c>
      <c r="H19" s="15">
        <v>4487.137643</v>
      </c>
      <c r="I19" s="15">
        <v>782.85849499999995</v>
      </c>
      <c r="J19" s="15">
        <v>212.171254</v>
      </c>
      <c r="K19" s="15">
        <v>167.23785799999999</v>
      </c>
      <c r="L19" s="18">
        <v>4.7284320402114304</v>
      </c>
      <c r="M19" s="18">
        <v>21.362463212460895</v>
      </c>
      <c r="N19" s="15">
        <v>5856.4523479999998</v>
      </c>
      <c r="O19" s="15">
        <v>1263.4698519999999</v>
      </c>
      <c r="P19" s="15">
        <v>293.09848</v>
      </c>
      <c r="Q19" s="15">
        <v>219.96614700000001</v>
      </c>
      <c r="R19" s="19">
        <v>5</v>
      </c>
      <c r="S19" s="18">
        <f t="shared" ref="S19:S41" si="5">Q19/O19*100</f>
        <v>17.409687033830391</v>
      </c>
      <c r="T19" s="1"/>
    </row>
    <row r="20" spans="1:20" ht="8.4499999999999993" customHeight="1" x14ac:dyDescent="0.2">
      <c r="A20" s="9" t="s">
        <v>31</v>
      </c>
      <c r="B20" s="15">
        <v>6901.8251099999998</v>
      </c>
      <c r="C20" s="15">
        <v>1390.7242409999999</v>
      </c>
      <c r="D20" s="15">
        <v>765.84909000000005</v>
      </c>
      <c r="E20" s="15">
        <v>486.05314800000002</v>
      </c>
      <c r="F20" s="16">
        <v>11.096327098905583</v>
      </c>
      <c r="G20" s="18">
        <v>34.949642328122764</v>
      </c>
      <c r="H20" s="15">
        <v>9722.1878730000008</v>
      </c>
      <c r="I20" s="15">
        <v>2458.2731520000002</v>
      </c>
      <c r="J20" s="15">
        <v>810.03959399999997</v>
      </c>
      <c r="K20" s="15">
        <v>920.56138799999997</v>
      </c>
      <c r="L20" s="18">
        <v>8.3318652610036832</v>
      </c>
      <c r="M20" s="18">
        <v>37.447481670255002</v>
      </c>
      <c r="N20" s="15">
        <v>12367.729525999999</v>
      </c>
      <c r="O20" s="15">
        <v>3820.0423580000001</v>
      </c>
      <c r="P20" s="15">
        <v>945.813447</v>
      </c>
      <c r="Q20" s="15">
        <v>1209.7932249999999</v>
      </c>
      <c r="R20" s="19">
        <v>7.6</v>
      </c>
      <c r="S20" s="18">
        <f t="shared" si="5"/>
        <v>31.669628543946104</v>
      </c>
      <c r="T20" s="1"/>
    </row>
    <row r="21" spans="1:20" ht="8.4499999999999993" customHeight="1" x14ac:dyDescent="0.2">
      <c r="A21" s="9" t="s">
        <v>32</v>
      </c>
      <c r="B21" s="15">
        <v>6177.6670999999997</v>
      </c>
      <c r="C21" s="15">
        <v>776.61936900000001</v>
      </c>
      <c r="D21" s="15">
        <v>270.28629999999998</v>
      </c>
      <c r="E21" s="15">
        <v>247.32183000000001</v>
      </c>
      <c r="F21" s="16">
        <v>4.3752163336868701</v>
      </c>
      <c r="G21" s="18">
        <v>31.845951810146005</v>
      </c>
      <c r="H21" s="15">
        <v>9495.8558859999994</v>
      </c>
      <c r="I21" s="15">
        <v>1121.371001</v>
      </c>
      <c r="J21" s="15">
        <v>348.87981200000002</v>
      </c>
      <c r="K21" s="15">
        <v>277.54826000000003</v>
      </c>
      <c r="L21" s="18">
        <v>3.6740217647401652</v>
      </c>
      <c r="M21" s="18">
        <v>24.750796993367231</v>
      </c>
      <c r="N21" s="15">
        <v>12048.693300000001</v>
      </c>
      <c r="O21" s="15">
        <v>1469.9266230000001</v>
      </c>
      <c r="P21" s="15">
        <v>439.60860000000002</v>
      </c>
      <c r="Q21" s="15">
        <v>317.40257600000001</v>
      </c>
      <c r="R21" s="19">
        <f t="shared" ref="R21:R25" si="6">P21/N21*100</f>
        <v>3.6485998029346467</v>
      </c>
      <c r="S21" s="18">
        <f t="shared" si="5"/>
        <v>21.593089820511402</v>
      </c>
      <c r="T21" s="1"/>
    </row>
    <row r="22" spans="1:20" ht="8.4499999999999993" customHeight="1" x14ac:dyDescent="0.2">
      <c r="A22" s="9" t="s">
        <v>33</v>
      </c>
      <c r="B22" s="15">
        <v>4110.3612629999998</v>
      </c>
      <c r="C22" s="15">
        <v>592.49471600000004</v>
      </c>
      <c r="D22" s="15">
        <v>147.76720399999999</v>
      </c>
      <c r="E22" s="15">
        <v>130.718514</v>
      </c>
      <c r="F22" s="16">
        <v>3.594993105110917</v>
      </c>
      <c r="G22" s="18">
        <v>22.062393211283929</v>
      </c>
      <c r="H22" s="15">
        <v>6244.7805900000003</v>
      </c>
      <c r="I22" s="15">
        <v>1337.5663280000001</v>
      </c>
      <c r="J22" s="15">
        <v>256.04129499999999</v>
      </c>
      <c r="K22" s="15">
        <v>350.45189299999998</v>
      </c>
      <c r="L22" s="18">
        <v>4.1000847237132474</v>
      </c>
      <c r="M22" s="18">
        <v>26.200711371376563</v>
      </c>
      <c r="N22" s="15">
        <v>7632.0203110000002</v>
      </c>
      <c r="O22" s="15">
        <v>1716.7445310000001</v>
      </c>
      <c r="P22" s="15">
        <v>217.94678300000001</v>
      </c>
      <c r="Q22" s="15">
        <v>180.531218</v>
      </c>
      <c r="R22" s="19">
        <f t="shared" si="6"/>
        <v>2.8556892424129714</v>
      </c>
      <c r="S22" s="18">
        <f t="shared" si="5"/>
        <v>10.515904652094097</v>
      </c>
      <c r="T22" s="1"/>
    </row>
    <row r="23" spans="1:20" ht="8.4499999999999993" customHeight="1" x14ac:dyDescent="0.2">
      <c r="A23" s="9" t="s">
        <v>34</v>
      </c>
      <c r="B23" s="15">
        <v>10465.117827</v>
      </c>
      <c r="C23" s="15">
        <v>2906.8435949999998</v>
      </c>
      <c r="D23" s="15">
        <v>1102.0523519999999</v>
      </c>
      <c r="E23" s="15">
        <v>1245.7094340000001</v>
      </c>
      <c r="F23" s="16">
        <v>10.530720917032632</v>
      </c>
      <c r="G23" s="18">
        <v>42.854367401903517</v>
      </c>
      <c r="H23" s="15">
        <v>15167.794674999999</v>
      </c>
      <c r="I23" s="15">
        <v>4392.3659960000005</v>
      </c>
      <c r="J23" s="15">
        <v>1483.2337500000001</v>
      </c>
      <c r="K23" s="15">
        <v>1580.858344</v>
      </c>
      <c r="L23" s="18">
        <v>9.7788358939530564</v>
      </c>
      <c r="M23" s="20">
        <v>35.991043219978515</v>
      </c>
      <c r="N23" s="15">
        <v>19461.148121999999</v>
      </c>
      <c r="O23" s="15">
        <v>5882.1188149999998</v>
      </c>
      <c r="P23" s="15">
        <v>1950.319109</v>
      </c>
      <c r="Q23" s="15">
        <v>1866.3434259999999</v>
      </c>
      <c r="R23" s="19">
        <f t="shared" si="6"/>
        <v>10.021603539388549</v>
      </c>
      <c r="S23" s="18">
        <f t="shared" si="5"/>
        <v>31.729101106231223</v>
      </c>
      <c r="T23" s="1"/>
    </row>
    <row r="24" spans="1:20" ht="8.4499999999999993" customHeight="1" x14ac:dyDescent="0.2">
      <c r="A24" s="9" t="s">
        <v>35</v>
      </c>
      <c r="B24" s="15">
        <v>22884.8141</v>
      </c>
      <c r="C24" s="15">
        <v>4574.455962</v>
      </c>
      <c r="D24" s="15">
        <v>1278.3900000000001</v>
      </c>
      <c r="E24" s="15">
        <v>1613.765257</v>
      </c>
      <c r="F24" s="16">
        <v>5.5861935098699362</v>
      </c>
      <c r="G24" s="18">
        <v>35.277752598462989</v>
      </c>
      <c r="H24" s="15">
        <v>25461.446800000002</v>
      </c>
      <c r="I24" s="15">
        <v>7133.4286730000003</v>
      </c>
      <c r="J24" s="15">
        <v>1919.8364999999999</v>
      </c>
      <c r="K24" s="15">
        <v>2234.989493</v>
      </c>
      <c r="L24" s="18">
        <v>7.5401704980881128</v>
      </c>
      <c r="M24" s="18">
        <v>31.33120965321244</v>
      </c>
      <c r="N24" s="15">
        <v>33677.239000000001</v>
      </c>
      <c r="O24" s="15">
        <v>9654.7807570000004</v>
      </c>
      <c r="P24" s="15">
        <v>2631.3317000000002</v>
      </c>
      <c r="Q24" s="15">
        <v>2431.7783800000002</v>
      </c>
      <c r="R24" s="19">
        <f t="shared" si="6"/>
        <v>7.8133830982997159</v>
      </c>
      <c r="S24" s="18">
        <f t="shared" si="5"/>
        <v>25.187297787543123</v>
      </c>
      <c r="T24" s="1"/>
    </row>
    <row r="25" spans="1:20" ht="8.4499999999999993" customHeight="1" x14ac:dyDescent="0.2">
      <c r="A25" s="9" t="s">
        <v>36</v>
      </c>
      <c r="B25" s="15">
        <v>6718.0049570000001</v>
      </c>
      <c r="C25" s="15">
        <v>1130.2944070000001</v>
      </c>
      <c r="D25" s="15">
        <v>274.879863</v>
      </c>
      <c r="E25" s="15">
        <v>297.91316</v>
      </c>
      <c r="F25" s="16">
        <v>4.091688898109278</v>
      </c>
      <c r="G25" s="18">
        <v>26.357129448310186</v>
      </c>
      <c r="H25" s="15">
        <v>9575.2182529999991</v>
      </c>
      <c r="I25" s="15">
        <v>2118.5854469999999</v>
      </c>
      <c r="J25" s="15">
        <v>360.765176</v>
      </c>
      <c r="K25" s="15">
        <v>402.56019900000001</v>
      </c>
      <c r="L25" s="18">
        <v>3.7676966359170887</v>
      </c>
      <c r="M25" s="20">
        <v>19.001367141931475</v>
      </c>
      <c r="N25" s="15">
        <v>11889.35161</v>
      </c>
      <c r="O25" s="15">
        <v>2860.794328</v>
      </c>
      <c r="P25" s="15">
        <v>526.49710000000005</v>
      </c>
      <c r="Q25" s="15">
        <v>496.75237099999998</v>
      </c>
      <c r="R25" s="19">
        <f t="shared" si="6"/>
        <v>4.42830792855995</v>
      </c>
      <c r="S25" s="18">
        <f t="shared" si="5"/>
        <v>17.364141355358559</v>
      </c>
      <c r="T25" s="1"/>
    </row>
    <row r="26" spans="1:20" ht="8.4499999999999993" customHeight="1" x14ac:dyDescent="0.2">
      <c r="A26" s="9" t="s">
        <v>37</v>
      </c>
      <c r="B26" s="15">
        <v>3927.8068929999999</v>
      </c>
      <c r="C26" s="15">
        <v>483.57097900000002</v>
      </c>
      <c r="D26" s="15">
        <v>310.815</v>
      </c>
      <c r="E26" s="15">
        <v>60.212508</v>
      </c>
      <c r="F26" s="16">
        <v>7.9131945247594428</v>
      </c>
      <c r="G26" s="18">
        <v>12.451638045880333</v>
      </c>
      <c r="H26" s="15">
        <v>4561.4880000000003</v>
      </c>
      <c r="I26" s="15">
        <v>771.85978399999999</v>
      </c>
      <c r="J26" s="15">
        <v>285.06099999999998</v>
      </c>
      <c r="K26" s="15">
        <v>147.30048500000001</v>
      </c>
      <c r="L26" s="18">
        <v>6.2492984745328712</v>
      </c>
      <c r="M26" s="18">
        <v>19.083839844154909</v>
      </c>
      <c r="N26" s="15">
        <v>5535.3580000000002</v>
      </c>
      <c r="O26" s="15">
        <v>1226.3445079999999</v>
      </c>
      <c r="P26" s="15">
        <v>275.86599999999999</v>
      </c>
      <c r="Q26" s="15">
        <v>257.82810799999999</v>
      </c>
      <c r="R26" s="19">
        <v>5</v>
      </c>
      <c r="S26" s="17">
        <f t="shared" si="5"/>
        <v>21.024117311087593</v>
      </c>
      <c r="T26" s="1"/>
    </row>
    <row r="27" spans="1:20" ht="8.4499999999999993" customHeight="1" x14ac:dyDescent="0.2">
      <c r="A27" s="9" t="s">
        <v>38</v>
      </c>
      <c r="B27" s="15">
        <v>2570.6108450000002</v>
      </c>
      <c r="C27" s="15">
        <v>332.72206299999999</v>
      </c>
      <c r="D27" s="15">
        <v>123.55425</v>
      </c>
      <c r="E27" s="15">
        <v>45.019416</v>
      </c>
      <c r="F27" s="16">
        <v>4.8064159629731895</v>
      </c>
      <c r="G27" s="19">
        <v>13.530637431759374</v>
      </c>
      <c r="H27" s="15">
        <v>3516.6768280000001</v>
      </c>
      <c r="I27" s="15">
        <v>453.87779399999999</v>
      </c>
      <c r="J27" s="15">
        <v>193.15325100000001</v>
      </c>
      <c r="K27" s="15">
        <v>57.951011000000001</v>
      </c>
      <c r="L27" s="18">
        <v>5.4924936366657802</v>
      </c>
      <c r="M27" s="18">
        <v>12.767976703438372</v>
      </c>
      <c r="N27" s="15">
        <v>4297.2102329999998</v>
      </c>
      <c r="O27" s="15">
        <v>656.59933999999998</v>
      </c>
      <c r="P27" s="15">
        <v>182.807874</v>
      </c>
      <c r="Q27" s="15">
        <v>83.485984999999999</v>
      </c>
      <c r="R27" s="19">
        <f t="shared" ref="R27" si="7">P27/N27*100</f>
        <v>4.254105898662929</v>
      </c>
      <c r="S27" s="18">
        <f t="shared" si="5"/>
        <v>12.714905409438881</v>
      </c>
      <c r="T27" s="1"/>
    </row>
    <row r="28" spans="1:20" ht="8.4499999999999993" customHeight="1" x14ac:dyDescent="0.2">
      <c r="A28" s="9" t="s">
        <v>39</v>
      </c>
      <c r="B28" s="15">
        <v>16661.605924</v>
      </c>
      <c r="C28" s="15">
        <v>2118.1305619999998</v>
      </c>
      <c r="D28" s="15">
        <v>3293.9288689999998</v>
      </c>
      <c r="E28" s="15">
        <v>844.17309399999999</v>
      </c>
      <c r="F28" s="16">
        <v>19.769576138247885</v>
      </c>
      <c r="G28" s="18">
        <v>39.854629792174258</v>
      </c>
      <c r="H28" s="15">
        <v>18687.746138999999</v>
      </c>
      <c r="I28" s="15">
        <v>2956.2535029999999</v>
      </c>
      <c r="J28" s="15">
        <v>1633.7323630000001</v>
      </c>
      <c r="K28" s="15">
        <v>1074.4055370000001</v>
      </c>
      <c r="L28" s="18">
        <v>8.7422653906375398</v>
      </c>
      <c r="M28" s="18">
        <v>36.343484613538571</v>
      </c>
      <c r="N28" s="15">
        <v>22987.200006999999</v>
      </c>
      <c r="O28" s="15">
        <v>4081.2441180000001</v>
      </c>
      <c r="P28" s="15">
        <v>2155.0456370000002</v>
      </c>
      <c r="Q28" s="15">
        <v>1333.8794089999999</v>
      </c>
      <c r="R28" s="19">
        <v>9.4</v>
      </c>
      <c r="S28" s="18">
        <f t="shared" si="5"/>
        <v>32.683156665807658</v>
      </c>
      <c r="T28" s="1"/>
    </row>
    <row r="29" spans="1:20" ht="8.4499999999999993" customHeight="1" x14ac:dyDescent="0.2">
      <c r="A29" s="9" t="s">
        <v>40</v>
      </c>
      <c r="B29" s="15">
        <v>6119.0006739999999</v>
      </c>
      <c r="C29" s="15">
        <v>563.22389399999997</v>
      </c>
      <c r="D29" s="15">
        <v>179.19817800000001</v>
      </c>
      <c r="E29" s="15">
        <v>95.871592000000007</v>
      </c>
      <c r="F29" s="16">
        <v>2.928553003130459</v>
      </c>
      <c r="G29" s="20">
        <v>17.021932666798403</v>
      </c>
      <c r="H29" s="15">
        <v>8032.5487190000003</v>
      </c>
      <c r="I29" s="15">
        <v>686.74788599999999</v>
      </c>
      <c r="J29" s="15">
        <v>275.54700000000003</v>
      </c>
      <c r="K29" s="15">
        <v>92.976074999999994</v>
      </c>
      <c r="L29" s="18">
        <v>3.4303806878659535</v>
      </c>
      <c r="M29" s="19">
        <v>13.538603743150073</v>
      </c>
      <c r="N29" s="15">
        <v>11094.874107</v>
      </c>
      <c r="O29" s="15">
        <v>1201.9477260000001</v>
      </c>
      <c r="P29" s="15">
        <v>321.944255</v>
      </c>
      <c r="Q29" s="15">
        <v>175.51323500000001</v>
      </c>
      <c r="R29" s="19">
        <v>2.9</v>
      </c>
      <c r="S29" s="18">
        <f t="shared" si="5"/>
        <v>14.602401685478958</v>
      </c>
      <c r="T29" s="1"/>
    </row>
    <row r="30" spans="1:20" ht="8.4499999999999993" customHeight="1" x14ac:dyDescent="0.2">
      <c r="A30" s="9" t="s">
        <v>41</v>
      </c>
      <c r="B30" s="15">
        <v>8486.3021000000008</v>
      </c>
      <c r="C30" s="15">
        <v>1226.82827</v>
      </c>
      <c r="D30" s="15">
        <v>464.36599999999999</v>
      </c>
      <c r="E30" s="15">
        <v>273.99737199999998</v>
      </c>
      <c r="F30" s="16">
        <v>5.471947551808225</v>
      </c>
      <c r="G30" s="18">
        <v>22.333799986529492</v>
      </c>
      <c r="H30" s="15">
        <v>11279.4879</v>
      </c>
      <c r="I30" s="15">
        <v>1618.8194490000001</v>
      </c>
      <c r="J30" s="15">
        <v>891.49459999999999</v>
      </c>
      <c r="K30" s="15">
        <v>327.54717799999997</v>
      </c>
      <c r="L30" s="18">
        <v>7.9036797406378696</v>
      </c>
      <c r="M30" s="18">
        <v>20.233706618878163</v>
      </c>
      <c r="N30" s="15">
        <v>14207.8279</v>
      </c>
      <c r="O30" s="15">
        <v>2317.274371</v>
      </c>
      <c r="P30" s="15">
        <v>964.17859999999996</v>
      </c>
      <c r="Q30" s="15">
        <v>382.75969700000002</v>
      </c>
      <c r="R30" s="19">
        <v>6.8</v>
      </c>
      <c r="S30" s="18">
        <f t="shared" si="5"/>
        <v>16.51766842071547</v>
      </c>
      <c r="T30" s="1"/>
    </row>
    <row r="31" spans="1:20" ht="8.4499999999999993" customHeight="1" x14ac:dyDescent="0.2">
      <c r="A31" s="9" t="s">
        <v>42</v>
      </c>
      <c r="B31" s="15">
        <v>3449.0110049999998</v>
      </c>
      <c r="C31" s="15">
        <v>799.28065700000002</v>
      </c>
      <c r="D31" s="15">
        <v>207.97903099999999</v>
      </c>
      <c r="E31" s="15">
        <v>299.02916599999998</v>
      </c>
      <c r="F31" s="22">
        <v>6.0301063318874508</v>
      </c>
      <c r="G31" s="18">
        <v>37.412286082634424</v>
      </c>
      <c r="H31" s="15">
        <v>4370.4411309999996</v>
      </c>
      <c r="I31" s="15">
        <v>983.05825200000004</v>
      </c>
      <c r="J31" s="15">
        <v>220.36249900000001</v>
      </c>
      <c r="K31" s="15">
        <v>246.68115599999999</v>
      </c>
      <c r="L31" s="19">
        <v>5.0421111369501261</v>
      </c>
      <c r="M31" s="18">
        <v>25.093238930463702</v>
      </c>
      <c r="N31" s="15">
        <v>5690.9569229999997</v>
      </c>
      <c r="O31" s="15">
        <v>1386.02736</v>
      </c>
      <c r="P31" s="15">
        <v>342.97087499999998</v>
      </c>
      <c r="Q31" s="15">
        <v>307.25517200000002</v>
      </c>
      <c r="R31" s="19">
        <v>6</v>
      </c>
      <c r="S31" s="18">
        <f t="shared" si="5"/>
        <v>22.168045225312145</v>
      </c>
      <c r="T31" s="1"/>
    </row>
    <row r="32" spans="1:20" ht="8.4499999999999993" customHeight="1" x14ac:dyDescent="0.2">
      <c r="A32" s="9" t="s">
        <v>43</v>
      </c>
      <c r="B32" s="15">
        <v>2209.2063499999999</v>
      </c>
      <c r="C32" s="15">
        <v>531.13151500000004</v>
      </c>
      <c r="D32" s="15">
        <v>372.2364</v>
      </c>
      <c r="E32" s="15">
        <v>279.29765300000003</v>
      </c>
      <c r="F32" s="16">
        <v>16.849326908733538</v>
      </c>
      <c r="G32" s="18">
        <v>52.585404012413008</v>
      </c>
      <c r="H32" s="15">
        <v>3298.9227700000001</v>
      </c>
      <c r="I32" s="15">
        <v>940.60587999999996</v>
      </c>
      <c r="J32" s="15">
        <v>498.17457899999999</v>
      </c>
      <c r="K32" s="15">
        <v>331.27006899999998</v>
      </c>
      <c r="L32" s="18">
        <v>15.101128875472281</v>
      </c>
      <c r="M32" s="18">
        <v>35.218796314562695</v>
      </c>
      <c r="N32" s="15">
        <v>4090.298495</v>
      </c>
      <c r="O32" s="15">
        <v>1104.8905010000001</v>
      </c>
      <c r="P32" s="15">
        <v>558.791651</v>
      </c>
      <c r="Q32" s="15">
        <v>405.131687</v>
      </c>
      <c r="R32" s="19">
        <v>13.7</v>
      </c>
      <c r="S32" s="18">
        <f t="shared" si="5"/>
        <v>36.66713458332103</v>
      </c>
      <c r="T32" s="1"/>
    </row>
    <row r="33" spans="1:20" ht="8.4499999999999993" customHeight="1" x14ac:dyDescent="0.2">
      <c r="A33" s="9" t="s">
        <v>44</v>
      </c>
      <c r="B33" s="15">
        <v>4152.6689999999999</v>
      </c>
      <c r="C33" s="15">
        <v>614.813041</v>
      </c>
      <c r="D33" s="15">
        <v>140.19900000000001</v>
      </c>
      <c r="E33" s="15">
        <v>127.06247500000001</v>
      </c>
      <c r="F33" s="16">
        <v>3.3761178654017456</v>
      </c>
      <c r="G33" s="18">
        <v>20.666847728755318</v>
      </c>
      <c r="H33" s="15">
        <v>5801.643</v>
      </c>
      <c r="I33" s="15">
        <v>947.13631899999996</v>
      </c>
      <c r="J33" s="15">
        <v>239.089</v>
      </c>
      <c r="K33" s="15">
        <v>211.307379</v>
      </c>
      <c r="L33" s="18">
        <v>4.1210567420298005</v>
      </c>
      <c r="M33" s="18">
        <v>22.310133690480939</v>
      </c>
      <c r="N33" s="15">
        <v>7593.2240000000002</v>
      </c>
      <c r="O33" s="15">
        <v>1583.871271</v>
      </c>
      <c r="P33" s="15">
        <v>308.512</v>
      </c>
      <c r="Q33" s="15">
        <v>201.08996300000001</v>
      </c>
      <c r="R33" s="19">
        <f t="shared" ref="R33" si="8">P33/N33*100</f>
        <v>4.0629908982008169</v>
      </c>
      <c r="S33" s="18">
        <f t="shared" si="5"/>
        <v>12.696105212707026</v>
      </c>
      <c r="T33" s="1"/>
    </row>
    <row r="34" spans="1:20" ht="8.4499999999999993" customHeight="1" x14ac:dyDescent="0.2">
      <c r="A34" s="9" t="s">
        <v>45</v>
      </c>
      <c r="B34" s="15">
        <v>5118.7835400000004</v>
      </c>
      <c r="C34" s="15">
        <v>1036.1236719999999</v>
      </c>
      <c r="D34" s="15">
        <v>480.85483099999999</v>
      </c>
      <c r="E34" s="15">
        <v>390.04838000000001</v>
      </c>
      <c r="F34" s="16">
        <v>9.3939278198116565</v>
      </c>
      <c r="G34" s="18">
        <v>37.644963679586702</v>
      </c>
      <c r="H34" s="15">
        <v>6794.8923450000002</v>
      </c>
      <c r="I34" s="15">
        <v>1519.9504770000001</v>
      </c>
      <c r="J34" s="15">
        <v>639.75694199999998</v>
      </c>
      <c r="K34" s="15">
        <v>473.43669899999998</v>
      </c>
      <c r="L34" s="18">
        <v>9.4152623693996134</v>
      </c>
      <c r="M34" s="23">
        <v>31.148166085940176</v>
      </c>
      <c r="N34" s="15">
        <v>8545.4002</v>
      </c>
      <c r="O34" s="15">
        <v>2030.7771720000001</v>
      </c>
      <c r="P34" s="15">
        <v>628.46316999999999</v>
      </c>
      <c r="Q34" s="15">
        <v>494.85905300000002</v>
      </c>
      <c r="R34" s="19">
        <v>7.4</v>
      </c>
      <c r="S34" s="18">
        <f t="shared" si="5"/>
        <v>24.367964138214177</v>
      </c>
      <c r="T34" s="1"/>
    </row>
    <row r="35" spans="1:20" ht="8.4499999999999993" customHeight="1" x14ac:dyDescent="0.2">
      <c r="A35" s="9" t="s">
        <v>46</v>
      </c>
      <c r="B35" s="15">
        <v>5844.4430000000002</v>
      </c>
      <c r="C35" s="15">
        <v>1209.744737</v>
      </c>
      <c r="D35" s="15">
        <v>533.55700000000002</v>
      </c>
      <c r="E35" s="15">
        <v>378.42732699999999</v>
      </c>
      <c r="F35" s="16">
        <v>9.1293045376608184</v>
      </c>
      <c r="G35" s="18">
        <v>31.281584901823795</v>
      </c>
      <c r="H35" s="15">
        <v>7115.5659999999998</v>
      </c>
      <c r="I35" s="15">
        <v>1574.7926050000001</v>
      </c>
      <c r="J35" s="15">
        <v>483.73899999999998</v>
      </c>
      <c r="K35" s="15">
        <v>391.94633399999998</v>
      </c>
      <c r="L35" s="18">
        <v>6.798320751996398</v>
      </c>
      <c r="M35" s="18">
        <v>24.888758859773791</v>
      </c>
      <c r="N35" s="15">
        <v>9240.9580000000005</v>
      </c>
      <c r="O35" s="15">
        <v>2092.8421880000001</v>
      </c>
      <c r="P35" s="15">
        <v>689.28099999999995</v>
      </c>
      <c r="Q35" s="15">
        <v>554.064843</v>
      </c>
      <c r="R35" s="19">
        <f t="shared" ref="R35" si="9">P35/N35*100</f>
        <v>7.4589777380223987</v>
      </c>
      <c r="S35" s="18">
        <f t="shared" si="5"/>
        <v>26.474277237763712</v>
      </c>
      <c r="T35" s="1"/>
    </row>
    <row r="36" spans="1:20" ht="8.4499999999999993" customHeight="1" x14ac:dyDescent="0.2">
      <c r="A36" s="9" t="s">
        <v>47</v>
      </c>
      <c r="B36" s="15">
        <v>6158.3329800000001</v>
      </c>
      <c r="C36" s="15">
        <v>1432.0664409999999</v>
      </c>
      <c r="D36" s="15">
        <v>277.57807000000003</v>
      </c>
      <c r="E36" s="15">
        <v>66.262073999999998</v>
      </c>
      <c r="F36" s="16">
        <v>4.5073572816129213</v>
      </c>
      <c r="G36" s="18">
        <v>4.6270251227819958</v>
      </c>
      <c r="H36" s="15">
        <v>9449.48279</v>
      </c>
      <c r="I36" s="15">
        <v>2077.5861</v>
      </c>
      <c r="J36" s="15">
        <v>402.39898299999999</v>
      </c>
      <c r="K36" s="15">
        <v>95.336124999999996</v>
      </c>
      <c r="L36" s="18">
        <v>4.2584233649892704</v>
      </c>
      <c r="M36" s="18">
        <v>4.5887929746930824</v>
      </c>
      <c r="N36" s="15">
        <v>11492.971856</v>
      </c>
      <c r="O36" s="15">
        <v>2753.8890350000001</v>
      </c>
      <c r="P36" s="15">
        <v>365.642607</v>
      </c>
      <c r="Q36" s="15">
        <v>123.829408</v>
      </c>
      <c r="R36" s="19">
        <v>3.2</v>
      </c>
      <c r="S36" s="18">
        <f t="shared" si="5"/>
        <v>4.4965285974204114</v>
      </c>
      <c r="T36" s="1"/>
    </row>
    <row r="37" spans="1:20" ht="8.4499999999999993" customHeight="1" x14ac:dyDescent="0.2">
      <c r="A37" s="9" t="s">
        <v>48</v>
      </c>
      <c r="B37" s="15">
        <v>6250.8779999999997</v>
      </c>
      <c r="C37" s="15">
        <v>1324.1472679999999</v>
      </c>
      <c r="D37" s="15">
        <v>536.20799999999997</v>
      </c>
      <c r="E37" s="15">
        <v>263.13799299999999</v>
      </c>
      <c r="F37" s="16">
        <v>8.5781229452886443</v>
      </c>
      <c r="G37" s="18">
        <v>19.872260386674757</v>
      </c>
      <c r="H37" s="15">
        <v>8325.0750000000007</v>
      </c>
      <c r="I37" s="15">
        <v>1948.4080819999999</v>
      </c>
      <c r="J37" s="15">
        <v>735.399</v>
      </c>
      <c r="K37" s="15">
        <v>363.71025400000002</v>
      </c>
      <c r="L37" s="18">
        <v>8.8335420401618006</v>
      </c>
      <c r="M37" s="18">
        <v>18.667047081156589</v>
      </c>
      <c r="N37" s="15">
        <v>11109.754000000001</v>
      </c>
      <c r="O37" s="15">
        <v>2670.6252749999999</v>
      </c>
      <c r="P37" s="15">
        <v>820.72</v>
      </c>
      <c r="Q37" s="15">
        <v>407.05299400000001</v>
      </c>
      <c r="R37" s="19">
        <v>7.4</v>
      </c>
      <c r="S37" s="18">
        <f t="shared" si="5"/>
        <v>15.241861065663734</v>
      </c>
      <c r="T37" s="1"/>
    </row>
    <row r="38" spans="1:20" ht="8.4499999999999993" customHeight="1" x14ac:dyDescent="0.2">
      <c r="A38" s="9" t="s">
        <v>49</v>
      </c>
      <c r="B38" s="15">
        <v>1139.451</v>
      </c>
      <c r="C38" s="15">
        <v>419.40737200000001</v>
      </c>
      <c r="D38" s="15">
        <v>127.902</v>
      </c>
      <c r="E38" s="15">
        <v>29.247475999999999</v>
      </c>
      <c r="F38" s="16">
        <v>11.224879349792136</v>
      </c>
      <c r="G38" s="19">
        <v>6.9735245378567168</v>
      </c>
      <c r="H38" s="15">
        <v>3105.2017989999999</v>
      </c>
      <c r="I38" s="15">
        <v>571.23151600000006</v>
      </c>
      <c r="J38" s="15">
        <v>178.66254599999999</v>
      </c>
      <c r="K38" s="15">
        <v>36.885503</v>
      </c>
      <c r="L38" s="18">
        <v>5.7536533070905902</v>
      </c>
      <c r="M38" s="19">
        <v>6.4571897675197594</v>
      </c>
      <c r="N38" s="15">
        <v>3621.4062709999998</v>
      </c>
      <c r="O38" s="15">
        <v>787.84911499999998</v>
      </c>
      <c r="P38" s="15">
        <v>177.04000600000001</v>
      </c>
      <c r="Q38" s="15">
        <v>50.628376000000003</v>
      </c>
      <c r="R38" s="19">
        <v>4.9000000000000004</v>
      </c>
      <c r="S38" s="18">
        <f t="shared" si="5"/>
        <v>6.4261512815179085</v>
      </c>
      <c r="T38" s="1"/>
    </row>
    <row r="39" spans="1:20" ht="8.4499999999999993" customHeight="1" x14ac:dyDescent="0.2">
      <c r="A39" s="9" t="s">
        <v>50</v>
      </c>
      <c r="B39" s="15">
        <v>13424.941999999999</v>
      </c>
      <c r="C39" s="15">
        <v>1638.4498020000001</v>
      </c>
      <c r="D39" s="15">
        <v>480.74599999999998</v>
      </c>
      <c r="E39" s="15">
        <v>337.57345800000002</v>
      </c>
      <c r="F39" s="24">
        <v>3.5809912623831077</v>
      </c>
      <c r="G39" s="18">
        <v>20.603222484322409</v>
      </c>
      <c r="H39" s="15">
        <v>18608.794999999998</v>
      </c>
      <c r="I39" s="15">
        <v>2129.5564869999998</v>
      </c>
      <c r="J39" s="15">
        <v>839.36500000000001</v>
      </c>
      <c r="K39" s="15">
        <v>413.86253099999999</v>
      </c>
      <c r="L39" s="18">
        <v>4.510582227382268</v>
      </c>
      <c r="M39" s="18">
        <v>19.434212406500961</v>
      </c>
      <c r="N39" s="15">
        <v>23988.994999999999</v>
      </c>
      <c r="O39" s="15">
        <v>2754.8213700000001</v>
      </c>
      <c r="P39" s="15">
        <v>1113.864</v>
      </c>
      <c r="Q39" s="15">
        <v>478.64815800000002</v>
      </c>
      <c r="R39" s="19">
        <v>4.5999999999999996</v>
      </c>
      <c r="S39" s="18">
        <f t="shared" si="5"/>
        <v>17.374925402150485</v>
      </c>
      <c r="T39" s="1"/>
    </row>
    <row r="40" spans="1:20" ht="8.4499999999999993" customHeight="1" x14ac:dyDescent="0.2">
      <c r="A40" s="9" t="s">
        <v>51</v>
      </c>
      <c r="B40" s="15">
        <v>1889.78972</v>
      </c>
      <c r="C40" s="15">
        <v>496.531453</v>
      </c>
      <c r="D40" s="15">
        <v>168.58913200000001</v>
      </c>
      <c r="E40" s="15">
        <v>75.775898999999995</v>
      </c>
      <c r="F40" s="16">
        <v>8.9210524438666123</v>
      </c>
      <c r="G40" s="18">
        <v>15.261047118398761</v>
      </c>
      <c r="H40" s="15">
        <v>2440.400713</v>
      </c>
      <c r="I40" s="15">
        <v>654.87631199999998</v>
      </c>
      <c r="J40" s="15">
        <v>316.51438899999999</v>
      </c>
      <c r="K40" s="15">
        <v>91.751322000000002</v>
      </c>
      <c r="L40" s="19">
        <v>12.969771206586266</v>
      </c>
      <c r="M40" s="19">
        <v>14.010481112042422</v>
      </c>
      <c r="N40" s="15">
        <v>2803.8655960000001</v>
      </c>
      <c r="O40" s="15">
        <v>820.50370499999997</v>
      </c>
      <c r="P40" s="15">
        <v>379.35587399999997</v>
      </c>
      <c r="Q40" s="15">
        <v>117.299576</v>
      </c>
      <c r="R40" s="19">
        <f t="shared" ref="R40:R41" si="10">P40/N40*100</f>
        <v>13.529745310944637</v>
      </c>
      <c r="S40" s="18">
        <f t="shared" si="5"/>
        <v>14.29604464735476</v>
      </c>
      <c r="T40" s="1"/>
    </row>
    <row r="41" spans="1:20" ht="8.4499999999999993" customHeight="1" x14ac:dyDescent="0.2">
      <c r="A41" s="10" t="s">
        <v>52</v>
      </c>
      <c r="B41" s="25">
        <v>2430.1459100000002</v>
      </c>
      <c r="C41" s="25">
        <v>705.96006999999997</v>
      </c>
      <c r="D41" s="25">
        <v>84.747000999999997</v>
      </c>
      <c r="E41" s="25">
        <v>110.12190099999999</v>
      </c>
      <c r="F41" s="26">
        <v>3.4873215081970117</v>
      </c>
      <c r="G41" s="27">
        <v>15.598885217403302</v>
      </c>
      <c r="H41" s="28">
        <v>3979.154344</v>
      </c>
      <c r="I41" s="28">
        <v>842.496441</v>
      </c>
      <c r="J41" s="28">
        <v>122.216624</v>
      </c>
      <c r="K41" s="28">
        <v>125.988114</v>
      </c>
      <c r="L41" s="29">
        <v>3.0714220518810817</v>
      </c>
      <c r="M41" s="29">
        <v>14.954141984322044</v>
      </c>
      <c r="N41" s="28">
        <v>5146.525052</v>
      </c>
      <c r="O41" s="28">
        <v>1419.482757</v>
      </c>
      <c r="P41" s="28">
        <v>273.52320300000002</v>
      </c>
      <c r="Q41" s="28">
        <v>165.94309100000001</v>
      </c>
      <c r="R41" s="29">
        <f t="shared" si="10"/>
        <v>5.3147162451624652</v>
      </c>
      <c r="S41" s="30">
        <f t="shared" si="5"/>
        <v>11.690391459964736</v>
      </c>
      <c r="T41" s="1"/>
    </row>
    <row r="42" spans="1:20" ht="8.4499999999999993" customHeight="1" x14ac:dyDescent="0.2">
      <c r="A42" s="39" t="s">
        <v>54</v>
      </c>
      <c r="B42" s="40"/>
      <c r="C42" s="40"/>
      <c r="D42" s="40"/>
      <c r="E42" s="40"/>
      <c r="F42" s="40"/>
      <c r="G42" s="40"/>
      <c r="H42" s="40"/>
      <c r="I42" s="40"/>
      <c r="J42" s="40"/>
      <c r="K42" s="40"/>
      <c r="L42" s="40"/>
      <c r="M42" s="40"/>
      <c r="N42" s="40"/>
      <c r="O42" s="40"/>
      <c r="P42" s="40"/>
      <c r="Q42" s="40"/>
      <c r="R42" s="40"/>
      <c r="S42" s="40"/>
      <c r="T42" s="1"/>
    </row>
    <row r="43" spans="1:20" ht="8.4499999999999993" customHeight="1" x14ac:dyDescent="0.2">
      <c r="A43" s="40"/>
      <c r="B43" s="40"/>
      <c r="C43" s="40"/>
      <c r="D43" s="40"/>
      <c r="E43" s="40"/>
      <c r="F43" s="40"/>
      <c r="G43" s="40"/>
      <c r="H43" s="40"/>
      <c r="I43" s="40"/>
      <c r="J43" s="40"/>
      <c r="K43" s="40"/>
      <c r="L43" s="40"/>
      <c r="M43" s="40"/>
      <c r="N43" s="40"/>
      <c r="O43" s="40"/>
      <c r="P43" s="40"/>
      <c r="Q43" s="40"/>
      <c r="R43" s="40"/>
      <c r="S43" s="40"/>
      <c r="T43" s="1"/>
    </row>
    <row r="44" spans="1:20" ht="8.4499999999999993" customHeight="1" x14ac:dyDescent="0.2">
      <c r="A44" s="40"/>
      <c r="B44" s="40"/>
      <c r="C44" s="40"/>
      <c r="D44" s="40"/>
      <c r="E44" s="40"/>
      <c r="F44" s="40"/>
      <c r="G44" s="40"/>
      <c r="H44" s="40"/>
      <c r="I44" s="40"/>
      <c r="J44" s="40"/>
      <c r="K44" s="40"/>
      <c r="L44" s="40"/>
      <c r="M44" s="40"/>
      <c r="N44" s="40"/>
      <c r="O44" s="40"/>
      <c r="P44" s="40"/>
      <c r="Q44" s="40"/>
      <c r="R44" s="40"/>
      <c r="S44" s="40"/>
      <c r="T44" s="1"/>
    </row>
    <row r="45" spans="1:20" ht="8.4499999999999993" customHeight="1" x14ac:dyDescent="0.2">
      <c r="A45" s="40"/>
      <c r="B45" s="40"/>
      <c r="C45" s="40"/>
      <c r="D45" s="40"/>
      <c r="E45" s="40"/>
      <c r="F45" s="40"/>
      <c r="G45" s="40"/>
      <c r="H45" s="40"/>
      <c r="I45" s="40"/>
      <c r="J45" s="40"/>
      <c r="K45" s="40"/>
      <c r="L45" s="40"/>
      <c r="M45" s="40"/>
      <c r="N45" s="40"/>
      <c r="O45" s="40"/>
      <c r="P45" s="40"/>
      <c r="Q45" s="40"/>
      <c r="R45" s="40"/>
      <c r="S45" s="40"/>
      <c r="T45" s="1"/>
    </row>
    <row r="46" spans="1:20" ht="8.4499999999999993" customHeight="1" x14ac:dyDescent="0.2">
      <c r="A46" s="40"/>
      <c r="B46" s="40"/>
      <c r="C46" s="40"/>
      <c r="D46" s="40"/>
      <c r="E46" s="40"/>
      <c r="F46" s="40"/>
      <c r="G46" s="40"/>
      <c r="H46" s="40"/>
      <c r="I46" s="40"/>
      <c r="J46" s="40"/>
      <c r="K46" s="40"/>
      <c r="L46" s="40"/>
      <c r="M46" s="40"/>
      <c r="N46" s="40"/>
      <c r="O46" s="40"/>
      <c r="P46" s="40"/>
      <c r="Q46" s="40"/>
      <c r="R46" s="40"/>
      <c r="S46" s="40"/>
      <c r="T46" s="1"/>
    </row>
    <row r="47" spans="1:20" ht="8.4499999999999993" customHeight="1" x14ac:dyDescent="0.2">
      <c r="A47" s="40"/>
      <c r="B47" s="40"/>
      <c r="C47" s="40"/>
      <c r="D47" s="40"/>
      <c r="E47" s="40"/>
      <c r="F47" s="40"/>
      <c r="G47" s="40"/>
      <c r="H47" s="40"/>
      <c r="I47" s="40"/>
      <c r="J47" s="40"/>
      <c r="K47" s="40"/>
      <c r="L47" s="40"/>
      <c r="M47" s="40"/>
      <c r="N47" s="40"/>
      <c r="O47" s="40"/>
      <c r="P47" s="40"/>
      <c r="Q47" s="40"/>
      <c r="R47" s="40"/>
      <c r="S47" s="40"/>
      <c r="T47" s="1"/>
    </row>
    <row r="48" spans="1:20" ht="8.4499999999999993" customHeight="1" x14ac:dyDescent="0.2">
      <c r="A48" s="5" t="s">
        <v>2</v>
      </c>
      <c r="B48" s="1"/>
      <c r="C48" s="1"/>
      <c r="D48" s="1"/>
      <c r="E48" s="1"/>
      <c r="F48" s="1"/>
      <c r="G48" s="1"/>
      <c r="H48" s="1"/>
      <c r="I48" s="1"/>
      <c r="J48" s="1"/>
      <c r="K48" s="1"/>
      <c r="L48" s="1"/>
      <c r="M48" s="1"/>
      <c r="N48" s="1"/>
      <c r="O48" s="1"/>
      <c r="P48" s="1"/>
      <c r="Q48" s="1"/>
      <c r="R48" s="1"/>
      <c r="S48" s="1"/>
      <c r="T48" s="1"/>
    </row>
    <row r="49" spans="1:20" ht="8.4499999999999993" customHeight="1" x14ac:dyDescent="0.2">
      <c r="A49" s="5" t="s">
        <v>8</v>
      </c>
      <c r="B49" s="1"/>
      <c r="C49" s="1"/>
      <c r="D49" s="1"/>
      <c r="E49" s="1"/>
      <c r="F49" s="1"/>
      <c r="G49" s="1"/>
      <c r="H49" s="1"/>
      <c r="I49" s="1"/>
      <c r="J49" s="1"/>
      <c r="K49" s="1"/>
      <c r="L49" s="1"/>
      <c r="M49" s="1"/>
      <c r="N49" s="1"/>
      <c r="O49" s="1"/>
      <c r="P49" s="1"/>
      <c r="Q49" s="1"/>
      <c r="R49" s="1"/>
      <c r="S49" s="1"/>
      <c r="T49" s="1"/>
    </row>
    <row r="50" spans="1:20" ht="8.4499999999999993" customHeight="1" x14ac:dyDescent="0.2">
      <c r="A50" s="5" t="s">
        <v>9</v>
      </c>
      <c r="B50" s="1"/>
      <c r="C50" s="1"/>
      <c r="D50" s="1"/>
      <c r="E50" s="1"/>
      <c r="F50" s="1"/>
      <c r="G50" s="1"/>
      <c r="H50" s="1"/>
      <c r="I50" s="1"/>
      <c r="J50" s="1"/>
      <c r="K50" s="1"/>
      <c r="L50" s="1"/>
      <c r="M50" s="1"/>
      <c r="N50" s="1"/>
      <c r="O50" s="1"/>
      <c r="P50" s="1"/>
      <c r="Q50" s="1"/>
      <c r="R50" s="1"/>
      <c r="S50" s="1"/>
      <c r="T50" s="1"/>
    </row>
    <row r="51" spans="1:20" ht="8.1" customHeight="1" x14ac:dyDescent="0.2">
      <c r="A51" s="5" t="s">
        <v>53</v>
      </c>
    </row>
    <row r="52" spans="1:20" ht="8.1" customHeight="1" x14ac:dyDescent="0.2">
      <c r="A52" s="6" t="s">
        <v>4</v>
      </c>
      <c r="S52" s="38" t="s">
        <v>15</v>
      </c>
    </row>
    <row r="53" spans="1:20" ht="8.1" customHeight="1" x14ac:dyDescent="0.2"/>
    <row r="54" spans="1:20" ht="8.1" customHeight="1" x14ac:dyDescent="0.2"/>
    <row r="55" spans="1:20" ht="8.1" customHeight="1" x14ac:dyDescent="0.2"/>
    <row r="56" spans="1:20" ht="8.1" customHeight="1" x14ac:dyDescent="0.2"/>
    <row r="57" spans="1:20" ht="8.1" customHeight="1" x14ac:dyDescent="0.2"/>
    <row r="58" spans="1:20" ht="8.1" customHeight="1" x14ac:dyDescent="0.2">
      <c r="A58" s="5"/>
    </row>
    <row r="59" spans="1:20" ht="8.1" customHeight="1" x14ac:dyDescent="0.2"/>
    <row r="60" spans="1:20" ht="13.5" customHeight="1" x14ac:dyDescent="0.2"/>
    <row r="61" spans="1:20" ht="8.1" customHeight="1" x14ac:dyDescent="0.2"/>
    <row r="62" spans="1:20" ht="8.1" customHeight="1" x14ac:dyDescent="0.2"/>
    <row r="63" spans="1:20" ht="8.1" customHeight="1" x14ac:dyDescent="0.2"/>
    <row r="64" spans="1:20" ht="8.1" customHeight="1" x14ac:dyDescent="0.2"/>
    <row r="65" ht="8.1" customHeight="1" x14ac:dyDescent="0.2"/>
    <row r="66" ht="8.1" customHeight="1" x14ac:dyDescent="0.2"/>
    <row r="67" ht="8.1" customHeight="1" x14ac:dyDescent="0.2"/>
    <row r="68" ht="8.1" customHeight="1" x14ac:dyDescent="0.2"/>
    <row r="69" ht="8.1" customHeight="1" x14ac:dyDescent="0.2"/>
    <row r="70" ht="8.1" customHeight="1" x14ac:dyDescent="0.2"/>
    <row r="71" ht="8.1" customHeight="1" x14ac:dyDescent="0.2"/>
    <row r="72" ht="8.1" customHeight="1" x14ac:dyDescent="0.2"/>
    <row r="73" ht="8.1" customHeight="1" x14ac:dyDescent="0.2"/>
    <row r="74" ht="8.1" customHeight="1" x14ac:dyDescent="0.2"/>
    <row r="75" ht="8.1" customHeight="1" x14ac:dyDescent="0.2"/>
    <row r="76" ht="8.1" customHeight="1" x14ac:dyDescent="0.2"/>
    <row r="77" ht="8.1" customHeight="1" x14ac:dyDescent="0.2"/>
    <row r="78" ht="8.1" customHeight="1" x14ac:dyDescent="0.2"/>
    <row r="79" ht="8.1" customHeight="1" x14ac:dyDescent="0.2"/>
    <row r="80" ht="8.1" customHeight="1" x14ac:dyDescent="0.2"/>
    <row r="81" ht="8.1" customHeight="1" x14ac:dyDescent="0.2"/>
    <row r="82" ht="8.1" customHeight="1" x14ac:dyDescent="0.2"/>
    <row r="83" ht="8.1" customHeight="1" x14ac:dyDescent="0.2"/>
    <row r="84" ht="8.1" customHeight="1" x14ac:dyDescent="0.2"/>
    <row r="85" ht="8.1" customHeight="1" x14ac:dyDescent="0.2"/>
    <row r="86" ht="8.1" customHeight="1" x14ac:dyDescent="0.2"/>
    <row r="87" ht="8.1" customHeight="1" x14ac:dyDescent="0.2"/>
    <row r="88" ht="8.1" customHeight="1" x14ac:dyDescent="0.2"/>
    <row r="89" ht="8.1" customHeight="1" x14ac:dyDescent="0.2"/>
    <row r="90" ht="8.1" customHeight="1" x14ac:dyDescent="0.2"/>
    <row r="91" ht="8.1" customHeight="1" x14ac:dyDescent="0.2"/>
    <row r="92" ht="8.1" customHeight="1" x14ac:dyDescent="0.2"/>
    <row r="93" ht="8.1" customHeight="1" x14ac:dyDescent="0.2"/>
    <row r="94" ht="8.1" customHeight="1" x14ac:dyDescent="0.2"/>
    <row r="95" ht="8.1" customHeight="1" x14ac:dyDescent="0.2"/>
    <row r="96" ht="8.1" customHeight="1" x14ac:dyDescent="0.2"/>
    <row r="97" ht="8.1" customHeight="1" x14ac:dyDescent="0.2"/>
    <row r="98" ht="8.1" customHeight="1" x14ac:dyDescent="0.2"/>
    <row r="99" ht="8.1" customHeight="1" x14ac:dyDescent="0.2"/>
    <row r="100" ht="8.1" customHeight="1" x14ac:dyDescent="0.2"/>
    <row r="101" ht="8.1" customHeight="1" x14ac:dyDescent="0.2"/>
    <row r="102" ht="8.1" customHeight="1" x14ac:dyDescent="0.2"/>
    <row r="103" ht="8.1" customHeight="1" x14ac:dyDescent="0.2"/>
    <row r="104" ht="8.1" customHeight="1" x14ac:dyDescent="0.2"/>
    <row r="105" ht="8.1" customHeight="1" x14ac:dyDescent="0.2"/>
    <row r="106" ht="8.1" customHeight="1" x14ac:dyDescent="0.2"/>
    <row r="107" ht="8.1" customHeight="1" x14ac:dyDescent="0.2"/>
    <row r="108" ht="8.1" customHeight="1" x14ac:dyDescent="0.2"/>
    <row r="109" ht="8.1" customHeight="1" x14ac:dyDescent="0.2"/>
    <row r="110" ht="8.1" customHeight="1" x14ac:dyDescent="0.2"/>
    <row r="111" ht="8.1" customHeight="1" x14ac:dyDescent="0.2"/>
    <row r="112" ht="8.1" customHeight="1" x14ac:dyDescent="0.2"/>
    <row r="113" ht="8.1" customHeight="1" x14ac:dyDescent="0.2"/>
    <row r="114" ht="8.1" customHeight="1" x14ac:dyDescent="0.2"/>
    <row r="115" ht="8.1" customHeight="1" x14ac:dyDescent="0.2"/>
    <row r="116" ht="8.1" customHeight="1" x14ac:dyDescent="0.2"/>
    <row r="117" ht="8.1" customHeight="1" x14ac:dyDescent="0.2"/>
    <row r="118" ht="8.1" customHeight="1" x14ac:dyDescent="0.2"/>
    <row r="119" ht="8.1" customHeight="1" x14ac:dyDescent="0.2"/>
    <row r="120" ht="8.1" customHeight="1" x14ac:dyDescent="0.2"/>
    <row r="121" ht="8.1" customHeight="1" x14ac:dyDescent="0.2"/>
    <row r="122" ht="8.1" customHeight="1" x14ac:dyDescent="0.2"/>
    <row r="123" ht="8.1" customHeight="1" x14ac:dyDescent="0.2"/>
    <row r="124" ht="8.1" customHeight="1" x14ac:dyDescent="0.2"/>
    <row r="125" ht="8.1" customHeight="1" x14ac:dyDescent="0.2"/>
    <row r="126" ht="8.1" customHeight="1" x14ac:dyDescent="0.2"/>
    <row r="127" ht="8.1" customHeight="1" x14ac:dyDescent="0.2"/>
    <row r="128" ht="8.1" customHeight="1" x14ac:dyDescent="0.2"/>
    <row r="129" ht="8.1" customHeight="1" x14ac:dyDescent="0.2"/>
    <row r="130" ht="8.1" customHeight="1" x14ac:dyDescent="0.2"/>
    <row r="131" ht="8.1" customHeight="1" x14ac:dyDescent="0.2"/>
    <row r="132" ht="8.1" customHeight="1" x14ac:dyDescent="0.2"/>
    <row r="133" ht="8.1" customHeight="1" x14ac:dyDescent="0.2"/>
    <row r="134" ht="8.1" customHeight="1" x14ac:dyDescent="0.2"/>
    <row r="135" ht="8.1" customHeight="1" x14ac:dyDescent="0.2"/>
    <row r="136" ht="8.1" customHeight="1" x14ac:dyDescent="0.2"/>
    <row r="137" ht="8.1" customHeight="1" x14ac:dyDescent="0.2"/>
    <row r="138" ht="8.1" customHeight="1" x14ac:dyDescent="0.2"/>
    <row r="139" ht="8.1" customHeight="1" x14ac:dyDescent="0.2"/>
    <row r="140" ht="8.1" customHeight="1" x14ac:dyDescent="0.2"/>
    <row r="141" ht="8.1" customHeight="1" x14ac:dyDescent="0.2"/>
    <row r="142" ht="8.1" customHeight="1" x14ac:dyDescent="0.2"/>
    <row r="143" ht="8.1" customHeight="1" x14ac:dyDescent="0.2"/>
    <row r="144" ht="8.1" customHeight="1" x14ac:dyDescent="0.2"/>
    <row r="145" ht="8.1" customHeight="1" x14ac:dyDescent="0.2"/>
    <row r="146" ht="8.1" customHeight="1" x14ac:dyDescent="0.2"/>
    <row r="147" ht="8.1" customHeight="1" x14ac:dyDescent="0.2"/>
    <row r="148" ht="8.1" customHeight="1" x14ac:dyDescent="0.2"/>
    <row r="149" ht="8.1" customHeight="1" x14ac:dyDescent="0.2"/>
    <row r="150" ht="8.1" customHeight="1" x14ac:dyDescent="0.2"/>
    <row r="151" ht="8.1" customHeight="1" x14ac:dyDescent="0.2"/>
    <row r="152" ht="8.1" customHeight="1" x14ac:dyDescent="0.2"/>
    <row r="153" ht="8.1" customHeight="1" x14ac:dyDescent="0.2"/>
    <row r="154" ht="8.1" customHeight="1" x14ac:dyDescent="0.2"/>
    <row r="155" ht="8.1" customHeight="1" x14ac:dyDescent="0.2"/>
    <row r="156" ht="8.1" customHeight="1" x14ac:dyDescent="0.2"/>
    <row r="157" ht="8.1" customHeight="1" x14ac:dyDescent="0.2"/>
    <row r="158" ht="8.1" customHeight="1" x14ac:dyDescent="0.2"/>
    <row r="159" ht="8.1" customHeight="1" x14ac:dyDescent="0.2"/>
    <row r="160" ht="8.1" customHeight="1" x14ac:dyDescent="0.2"/>
    <row r="161" ht="8.1" customHeight="1" x14ac:dyDescent="0.2"/>
    <row r="162" ht="8.1" customHeight="1" x14ac:dyDescent="0.2"/>
    <row r="163" ht="8.1" customHeight="1" x14ac:dyDescent="0.2"/>
    <row r="164" ht="8.1" customHeight="1" x14ac:dyDescent="0.2"/>
    <row r="165" ht="8.1" customHeight="1" x14ac:dyDescent="0.2"/>
    <row r="166" ht="8.1" customHeight="1" x14ac:dyDescent="0.2"/>
    <row r="167" ht="8.1" customHeight="1" x14ac:dyDescent="0.2"/>
    <row r="168" ht="8.1" customHeight="1" x14ac:dyDescent="0.2"/>
    <row r="169" ht="8.1" customHeight="1" x14ac:dyDescent="0.2"/>
    <row r="170" ht="8.1" customHeight="1" x14ac:dyDescent="0.2"/>
    <row r="171" ht="8.1" customHeight="1" x14ac:dyDescent="0.2"/>
    <row r="172" ht="8.1" customHeight="1" x14ac:dyDescent="0.2"/>
    <row r="173" ht="8.1" customHeight="1" x14ac:dyDescent="0.2"/>
    <row r="174" ht="8.1" customHeight="1" x14ac:dyDescent="0.2"/>
    <row r="175" ht="8.1" customHeight="1" x14ac:dyDescent="0.2"/>
    <row r="176" ht="8.1" customHeight="1" x14ac:dyDescent="0.2"/>
    <row r="177" ht="8.1" customHeight="1" x14ac:dyDescent="0.2"/>
    <row r="178" ht="8.1" customHeight="1" x14ac:dyDescent="0.2"/>
    <row r="179" ht="8.1" customHeight="1" x14ac:dyDescent="0.2"/>
    <row r="180" ht="8.1" customHeight="1" x14ac:dyDescent="0.2"/>
    <row r="181" ht="8.1" customHeight="1" x14ac:dyDescent="0.2"/>
    <row r="182" ht="8.1" customHeight="1" x14ac:dyDescent="0.2"/>
    <row r="183" ht="8.1" customHeight="1" x14ac:dyDescent="0.2"/>
    <row r="184" ht="8.1" customHeight="1" x14ac:dyDescent="0.2"/>
    <row r="185" ht="8.1" customHeight="1" x14ac:dyDescent="0.2"/>
    <row r="186" ht="8.1" customHeight="1" x14ac:dyDescent="0.2"/>
    <row r="187" ht="8.1" customHeight="1" x14ac:dyDescent="0.2"/>
    <row r="188" ht="8.1" customHeight="1" x14ac:dyDescent="0.2"/>
    <row r="189" ht="8.1" customHeight="1" x14ac:dyDescent="0.2"/>
    <row r="190" ht="8.1" customHeight="1" x14ac:dyDescent="0.2"/>
    <row r="191" ht="8.1" customHeight="1" x14ac:dyDescent="0.2"/>
    <row r="192" ht="8.1" customHeight="1" x14ac:dyDescent="0.2"/>
    <row r="193" ht="8.1" customHeight="1" x14ac:dyDescent="0.2"/>
    <row r="194" ht="8.1" customHeight="1" x14ac:dyDescent="0.2"/>
    <row r="195" ht="8.1" customHeight="1" x14ac:dyDescent="0.2"/>
    <row r="196" ht="8.1" customHeight="1" x14ac:dyDescent="0.2"/>
    <row r="197" ht="8.1" customHeight="1" x14ac:dyDescent="0.2"/>
    <row r="198" ht="8.1" customHeight="1" x14ac:dyDescent="0.2"/>
    <row r="199" ht="8.1" customHeight="1" x14ac:dyDescent="0.2"/>
    <row r="200" ht="8.1" customHeight="1" x14ac:dyDescent="0.2"/>
    <row r="201" ht="8.1" customHeight="1" x14ac:dyDescent="0.2"/>
    <row r="202" ht="8.1" customHeight="1" x14ac:dyDescent="0.2"/>
    <row r="203" ht="8.1" customHeight="1" x14ac:dyDescent="0.2"/>
    <row r="204" ht="8.1" customHeight="1" x14ac:dyDescent="0.2"/>
    <row r="205" ht="8.1" customHeight="1" x14ac:dyDescent="0.2"/>
    <row r="206" ht="8.1" customHeight="1" x14ac:dyDescent="0.2"/>
    <row r="207" ht="8.1" customHeight="1" x14ac:dyDescent="0.2"/>
    <row r="208" ht="8.1" customHeight="1" x14ac:dyDescent="0.2"/>
    <row r="209" ht="8.1" customHeight="1" x14ac:dyDescent="0.2"/>
    <row r="210" ht="8.1" customHeight="1" x14ac:dyDescent="0.2"/>
    <row r="211" ht="8.1" customHeight="1" x14ac:dyDescent="0.2"/>
    <row r="212" ht="8.1" customHeight="1" x14ac:dyDescent="0.2"/>
    <row r="213" ht="8.1" customHeight="1" x14ac:dyDescent="0.2"/>
    <row r="214" ht="8.1" customHeight="1" x14ac:dyDescent="0.2"/>
    <row r="215" ht="8.1" customHeight="1" x14ac:dyDescent="0.2"/>
    <row r="216" ht="8.1" customHeight="1" x14ac:dyDescent="0.2"/>
    <row r="217" ht="8.1" customHeight="1" x14ac:dyDescent="0.2"/>
    <row r="218" ht="8.1" customHeight="1" x14ac:dyDescent="0.2"/>
    <row r="219" ht="8.1" customHeight="1" x14ac:dyDescent="0.2"/>
    <row r="220" ht="8.1" customHeight="1" x14ac:dyDescent="0.2"/>
    <row r="221" ht="8.1" customHeight="1" x14ac:dyDescent="0.2"/>
    <row r="222" ht="8.1" customHeight="1" x14ac:dyDescent="0.2"/>
    <row r="223" ht="8.1" customHeight="1" x14ac:dyDescent="0.2"/>
    <row r="224" ht="8.1" customHeight="1" x14ac:dyDescent="0.2"/>
    <row r="225" ht="8.1" customHeight="1" x14ac:dyDescent="0.2"/>
    <row r="226" ht="8.1" customHeight="1" x14ac:dyDescent="0.2"/>
    <row r="227" ht="8.1" customHeight="1" x14ac:dyDescent="0.2"/>
    <row r="228" ht="8.1" customHeight="1" x14ac:dyDescent="0.2"/>
    <row r="229" ht="8.1" customHeight="1" x14ac:dyDescent="0.2"/>
    <row r="230" ht="8.1" customHeight="1" x14ac:dyDescent="0.2"/>
    <row r="231" ht="8.1" customHeight="1" x14ac:dyDescent="0.2"/>
    <row r="232" ht="8.1" customHeight="1" x14ac:dyDescent="0.2"/>
    <row r="233" ht="8.1" customHeight="1" x14ac:dyDescent="0.2"/>
    <row r="234" ht="8.1" customHeight="1" x14ac:dyDescent="0.2"/>
    <row r="235" ht="8.1" customHeight="1" x14ac:dyDescent="0.2"/>
    <row r="236" ht="8.1" customHeight="1" x14ac:dyDescent="0.2"/>
    <row r="237" ht="8.1" customHeight="1" x14ac:dyDescent="0.2"/>
    <row r="238" ht="8.1" customHeight="1" x14ac:dyDescent="0.2"/>
    <row r="239" ht="8.1" customHeight="1" x14ac:dyDescent="0.2"/>
    <row r="240" ht="8.1" customHeight="1" x14ac:dyDescent="0.2"/>
    <row r="241" ht="8.1" customHeight="1" x14ac:dyDescent="0.2"/>
    <row r="242" ht="8.1" customHeight="1" x14ac:dyDescent="0.2"/>
    <row r="243" ht="8.1" customHeight="1" x14ac:dyDescent="0.2"/>
    <row r="244" ht="8.1" customHeight="1" x14ac:dyDescent="0.2"/>
    <row r="245" ht="8.1" customHeight="1" x14ac:dyDescent="0.2"/>
    <row r="246" ht="8.1" customHeight="1" x14ac:dyDescent="0.2"/>
    <row r="247" ht="8.1" customHeight="1" x14ac:dyDescent="0.2"/>
    <row r="248" ht="8.1" customHeight="1" x14ac:dyDescent="0.2"/>
    <row r="249" ht="8.1" customHeight="1" x14ac:dyDescent="0.2"/>
    <row r="250" ht="8.1" customHeight="1" x14ac:dyDescent="0.2"/>
    <row r="251" ht="8.1" customHeight="1" x14ac:dyDescent="0.2"/>
    <row r="252" ht="8.1" customHeight="1" x14ac:dyDescent="0.2"/>
    <row r="253" ht="8.1" customHeight="1" x14ac:dyDescent="0.2"/>
    <row r="254" ht="8.1" customHeight="1" x14ac:dyDescent="0.2"/>
    <row r="255" ht="8.1" customHeight="1" x14ac:dyDescent="0.2"/>
    <row r="256" ht="8.1" customHeight="1" x14ac:dyDescent="0.2"/>
    <row r="257" ht="8.1" customHeight="1" x14ac:dyDescent="0.2"/>
    <row r="258" ht="8.1" customHeight="1" x14ac:dyDescent="0.2"/>
    <row r="259" ht="8.1" customHeight="1" x14ac:dyDescent="0.2"/>
    <row r="260" ht="8.1" customHeight="1" x14ac:dyDescent="0.2"/>
    <row r="261" ht="8.1" customHeight="1" x14ac:dyDescent="0.2"/>
    <row r="262" ht="8.1" customHeight="1" x14ac:dyDescent="0.2"/>
    <row r="263" ht="8.1" customHeight="1" x14ac:dyDescent="0.2"/>
    <row r="264" ht="8.1" customHeight="1" x14ac:dyDescent="0.2"/>
    <row r="265" ht="8.1" customHeight="1" x14ac:dyDescent="0.2"/>
    <row r="266" ht="8.1" customHeight="1" x14ac:dyDescent="0.2"/>
    <row r="267" ht="8.1" customHeight="1" x14ac:dyDescent="0.2"/>
    <row r="268" ht="8.1" customHeight="1" x14ac:dyDescent="0.2"/>
    <row r="269" ht="8.1" customHeight="1" x14ac:dyDescent="0.2"/>
    <row r="270" ht="8.1" customHeight="1" x14ac:dyDescent="0.2"/>
    <row r="271" ht="8.1" customHeight="1" x14ac:dyDescent="0.2"/>
    <row r="272" ht="8.1" customHeight="1" x14ac:dyDescent="0.2"/>
    <row r="273" ht="8.1" customHeight="1" x14ac:dyDescent="0.2"/>
    <row r="274" ht="8.1" customHeight="1" x14ac:dyDescent="0.2"/>
    <row r="275" ht="8.1" customHeight="1" x14ac:dyDescent="0.2"/>
    <row r="276" ht="8.1" customHeight="1" x14ac:dyDescent="0.2"/>
    <row r="277" ht="8.1" customHeight="1" x14ac:dyDescent="0.2"/>
    <row r="278" ht="8.1" customHeight="1" x14ac:dyDescent="0.2"/>
    <row r="279" ht="8.1" customHeight="1" x14ac:dyDescent="0.2"/>
    <row r="280" ht="8.1" customHeight="1" x14ac:dyDescent="0.2"/>
    <row r="281" ht="8.1" customHeight="1" x14ac:dyDescent="0.2"/>
    <row r="282" ht="8.1" customHeight="1" x14ac:dyDescent="0.2"/>
    <row r="283" ht="8.1" customHeight="1" x14ac:dyDescent="0.2"/>
    <row r="284" ht="8.1" customHeight="1" x14ac:dyDescent="0.2"/>
    <row r="285" ht="8.1" customHeight="1" x14ac:dyDescent="0.2"/>
    <row r="286" ht="8.1" customHeight="1" x14ac:dyDescent="0.2"/>
    <row r="287" ht="8.1" customHeight="1" x14ac:dyDescent="0.2"/>
    <row r="288" ht="8.1" customHeight="1" x14ac:dyDescent="0.2"/>
    <row r="289" ht="8.1" customHeight="1" x14ac:dyDescent="0.2"/>
    <row r="290" ht="8.1" customHeight="1" x14ac:dyDescent="0.2"/>
    <row r="291" ht="8.1" customHeight="1" x14ac:dyDescent="0.2"/>
    <row r="292" ht="8.1" customHeight="1" x14ac:dyDescent="0.2"/>
    <row r="293" ht="8.1" customHeight="1" x14ac:dyDescent="0.2"/>
    <row r="294" ht="8.1" customHeight="1" x14ac:dyDescent="0.2"/>
    <row r="295" ht="8.1" customHeight="1" x14ac:dyDescent="0.2"/>
    <row r="296" ht="8.1" customHeight="1" x14ac:dyDescent="0.2"/>
    <row r="297" ht="8.1" customHeight="1" x14ac:dyDescent="0.2"/>
    <row r="298" ht="8.1" customHeight="1" x14ac:dyDescent="0.2"/>
    <row r="299" ht="8.1" customHeight="1" x14ac:dyDescent="0.2"/>
    <row r="300" ht="8.1" customHeight="1" x14ac:dyDescent="0.2"/>
    <row r="301" ht="8.1" customHeight="1" x14ac:dyDescent="0.2"/>
    <row r="302" ht="8.1" customHeight="1" x14ac:dyDescent="0.2"/>
    <row r="303" ht="8.1" customHeight="1" x14ac:dyDescent="0.2"/>
    <row r="304" ht="8.1" customHeight="1" x14ac:dyDescent="0.2"/>
    <row r="305" ht="8.1" customHeight="1" x14ac:dyDescent="0.2"/>
    <row r="306" ht="8.1" customHeight="1" x14ac:dyDescent="0.2"/>
    <row r="307" ht="8.1" customHeight="1" x14ac:dyDescent="0.2"/>
    <row r="308" ht="8.1" customHeight="1" x14ac:dyDescent="0.2"/>
    <row r="309" ht="8.1" customHeight="1" x14ac:dyDescent="0.2"/>
    <row r="310" ht="8.1" customHeight="1" x14ac:dyDescent="0.2"/>
    <row r="311" ht="8.1" customHeight="1" x14ac:dyDescent="0.2"/>
    <row r="312" ht="8.1" customHeight="1" x14ac:dyDescent="0.2"/>
    <row r="313" ht="8.1" customHeight="1" x14ac:dyDescent="0.2"/>
    <row r="314" ht="8.1" customHeight="1" x14ac:dyDescent="0.2"/>
    <row r="315" ht="8.1" customHeight="1" x14ac:dyDescent="0.2"/>
    <row r="316" ht="8.1" customHeight="1" x14ac:dyDescent="0.2"/>
    <row r="317" ht="8.1" customHeight="1" x14ac:dyDescent="0.2"/>
    <row r="318" ht="8.1" customHeight="1" x14ac:dyDescent="0.2"/>
    <row r="319" ht="8.1" customHeight="1" x14ac:dyDescent="0.2"/>
    <row r="320" ht="8.1" customHeight="1" x14ac:dyDescent="0.2"/>
    <row r="321" ht="8.1" customHeight="1" x14ac:dyDescent="0.2"/>
    <row r="322" ht="8.1" customHeight="1" x14ac:dyDescent="0.2"/>
    <row r="323" ht="8.1" customHeight="1" x14ac:dyDescent="0.2"/>
    <row r="324" ht="8.1" customHeight="1" x14ac:dyDescent="0.2"/>
    <row r="325" ht="8.1" customHeight="1" x14ac:dyDescent="0.2"/>
    <row r="326" ht="8.1" customHeight="1" x14ac:dyDescent="0.2"/>
    <row r="327" ht="8.1" customHeight="1" x14ac:dyDescent="0.2"/>
    <row r="328" ht="8.1" customHeight="1" x14ac:dyDescent="0.2"/>
    <row r="329" ht="8.1" customHeight="1" x14ac:dyDescent="0.2"/>
    <row r="330" ht="8.1" customHeight="1" x14ac:dyDescent="0.2"/>
    <row r="331" ht="8.1" customHeight="1" x14ac:dyDescent="0.2"/>
    <row r="332" ht="8.1" customHeight="1" x14ac:dyDescent="0.2"/>
    <row r="333" ht="8.1" customHeight="1" x14ac:dyDescent="0.2"/>
    <row r="334" ht="8.1" customHeight="1" x14ac:dyDescent="0.2"/>
    <row r="335" ht="8.1" customHeight="1" x14ac:dyDescent="0.2"/>
    <row r="336" ht="8.1" customHeight="1" x14ac:dyDescent="0.2"/>
    <row r="337" ht="8.1" customHeight="1" x14ac:dyDescent="0.2"/>
    <row r="338" ht="8.1" customHeight="1" x14ac:dyDescent="0.2"/>
    <row r="339" ht="8.1" customHeight="1" x14ac:dyDescent="0.2"/>
    <row r="340" ht="8.1" customHeight="1" x14ac:dyDescent="0.2"/>
    <row r="341" ht="8.1" customHeight="1" x14ac:dyDescent="0.2"/>
    <row r="342" ht="8.1" customHeight="1" x14ac:dyDescent="0.2"/>
    <row r="343" ht="8.1" customHeight="1" x14ac:dyDescent="0.2"/>
    <row r="344" ht="8.1" customHeight="1" x14ac:dyDescent="0.2"/>
    <row r="345" ht="8.1" customHeight="1" x14ac:dyDescent="0.2"/>
    <row r="346" ht="8.1" customHeight="1" x14ac:dyDescent="0.2"/>
    <row r="347" ht="8.1" customHeight="1" x14ac:dyDescent="0.2"/>
    <row r="348" ht="8.1" customHeight="1" x14ac:dyDescent="0.2"/>
    <row r="349" ht="8.1" customHeight="1" x14ac:dyDescent="0.2"/>
    <row r="350" ht="8.1" customHeight="1" x14ac:dyDescent="0.2"/>
    <row r="351" ht="8.1" customHeight="1" x14ac:dyDescent="0.2"/>
    <row r="352" ht="8.1" customHeight="1" x14ac:dyDescent="0.2"/>
    <row r="353" ht="8.1" customHeight="1" x14ac:dyDescent="0.2"/>
    <row r="354" ht="8.1" customHeight="1" x14ac:dyDescent="0.2"/>
    <row r="355" ht="8.1" customHeight="1" x14ac:dyDescent="0.2"/>
    <row r="356" ht="8.1" customHeight="1" x14ac:dyDescent="0.2"/>
    <row r="357" ht="8.1" customHeight="1" x14ac:dyDescent="0.2"/>
    <row r="358" ht="8.1" customHeight="1" x14ac:dyDescent="0.2"/>
    <row r="359" ht="8.1" customHeight="1" x14ac:dyDescent="0.2"/>
    <row r="360" ht="8.1" customHeight="1" x14ac:dyDescent="0.2"/>
    <row r="361" ht="8.1" customHeight="1" x14ac:dyDescent="0.2"/>
    <row r="362" ht="8.1" customHeight="1" x14ac:dyDescent="0.2"/>
    <row r="363" ht="8.1" customHeight="1" x14ac:dyDescent="0.2"/>
    <row r="364" ht="8.1" customHeight="1" x14ac:dyDescent="0.2"/>
    <row r="365" ht="8.1" customHeight="1" x14ac:dyDescent="0.2"/>
    <row r="366" ht="8.1" customHeight="1" x14ac:dyDescent="0.2"/>
    <row r="367" ht="8.1" customHeight="1" x14ac:dyDescent="0.2"/>
    <row r="368" ht="8.1" customHeight="1" x14ac:dyDescent="0.2"/>
    <row r="369" ht="8.1" customHeight="1" x14ac:dyDescent="0.2"/>
    <row r="370" ht="8.1" customHeight="1" x14ac:dyDescent="0.2"/>
    <row r="371" ht="8.1" customHeight="1" x14ac:dyDescent="0.2"/>
    <row r="372" ht="8.1" customHeight="1" x14ac:dyDescent="0.2"/>
    <row r="373" ht="8.1" customHeight="1" x14ac:dyDescent="0.2"/>
    <row r="374" ht="8.1" customHeight="1" x14ac:dyDescent="0.2"/>
    <row r="375" ht="8.1" customHeight="1" x14ac:dyDescent="0.2"/>
    <row r="376" ht="8.1" customHeight="1" x14ac:dyDescent="0.2"/>
    <row r="377" ht="8.1" customHeight="1" x14ac:dyDescent="0.2"/>
    <row r="378" ht="8.1" customHeight="1" x14ac:dyDescent="0.2"/>
    <row r="379" ht="8.1" customHeight="1" x14ac:dyDescent="0.2"/>
    <row r="380" ht="8.1" customHeight="1" x14ac:dyDescent="0.2"/>
    <row r="381" ht="8.1" customHeight="1" x14ac:dyDescent="0.2"/>
    <row r="382" ht="8.1" customHeight="1" x14ac:dyDescent="0.2"/>
    <row r="383" ht="8.1" customHeight="1" x14ac:dyDescent="0.2"/>
    <row r="384" ht="8.1" customHeight="1" x14ac:dyDescent="0.2"/>
    <row r="385" ht="8.1" customHeight="1" x14ac:dyDescent="0.2"/>
    <row r="386" ht="8.1" customHeight="1" x14ac:dyDescent="0.2"/>
    <row r="387" ht="8.1" customHeight="1" x14ac:dyDescent="0.2"/>
    <row r="388" ht="8.1" customHeight="1" x14ac:dyDescent="0.2"/>
    <row r="389" ht="8.1" customHeight="1" x14ac:dyDescent="0.2"/>
    <row r="390" ht="8.1" customHeight="1" x14ac:dyDescent="0.2"/>
    <row r="391" ht="8.1" customHeight="1" x14ac:dyDescent="0.2"/>
    <row r="392" ht="8.1" customHeight="1" x14ac:dyDescent="0.2"/>
    <row r="393" ht="8.1" customHeight="1" x14ac:dyDescent="0.2"/>
    <row r="394" ht="8.1" customHeight="1" x14ac:dyDescent="0.2"/>
    <row r="395" ht="8.1" customHeight="1" x14ac:dyDescent="0.2"/>
    <row r="396" ht="8.1" customHeight="1" x14ac:dyDescent="0.2"/>
    <row r="397" ht="8.1" customHeight="1" x14ac:dyDescent="0.2"/>
    <row r="398" ht="8.1" customHeight="1" x14ac:dyDescent="0.2"/>
    <row r="399" ht="8.1" customHeight="1" x14ac:dyDescent="0.2"/>
    <row r="400" ht="8.1" customHeight="1" x14ac:dyDescent="0.2"/>
    <row r="401" ht="8.1" customHeight="1" x14ac:dyDescent="0.2"/>
    <row r="402" ht="8.1" customHeight="1" x14ac:dyDescent="0.2"/>
    <row r="403" ht="8.1" customHeight="1" x14ac:dyDescent="0.2"/>
    <row r="404" ht="8.1" customHeight="1" x14ac:dyDescent="0.2"/>
    <row r="405" ht="8.1" customHeight="1" x14ac:dyDescent="0.2"/>
    <row r="406" ht="8.1" customHeight="1" x14ac:dyDescent="0.2"/>
    <row r="407" ht="8.1" customHeight="1" x14ac:dyDescent="0.2"/>
    <row r="408" ht="8.1" customHeight="1" x14ac:dyDescent="0.2"/>
    <row r="409" ht="8.1" customHeight="1" x14ac:dyDescent="0.2"/>
    <row r="410" ht="8.1" customHeight="1" x14ac:dyDescent="0.2"/>
    <row r="411" ht="8.1" customHeight="1" x14ac:dyDescent="0.2"/>
    <row r="412" ht="8.1" customHeight="1" x14ac:dyDescent="0.2"/>
    <row r="413" ht="8.1" customHeight="1" x14ac:dyDescent="0.2"/>
    <row r="414" ht="8.1" customHeight="1" x14ac:dyDescent="0.2"/>
  </sheetData>
  <mergeCells count="29">
    <mergeCell ref="G6:G8"/>
    <mergeCell ref="S6:S8"/>
    <mergeCell ref="H3:I5"/>
    <mergeCell ref="J3:K5"/>
    <mergeCell ref="L3:M5"/>
    <mergeCell ref="H6:H8"/>
    <mergeCell ref="I6:I8"/>
    <mergeCell ref="J6:J8"/>
    <mergeCell ref="B6:B8"/>
    <mergeCell ref="C6:C8"/>
    <mergeCell ref="D6:D8"/>
    <mergeCell ref="E6:E8"/>
    <mergeCell ref="F6:F8"/>
    <mergeCell ref="A42:S47"/>
    <mergeCell ref="K6:K8"/>
    <mergeCell ref="L6:L8"/>
    <mergeCell ref="M6:M8"/>
    <mergeCell ref="A2:A8"/>
    <mergeCell ref="N3:O5"/>
    <mergeCell ref="P3:Q5"/>
    <mergeCell ref="R3:S5"/>
    <mergeCell ref="N6:N8"/>
    <mergeCell ref="O6:O8"/>
    <mergeCell ref="P6:P8"/>
    <mergeCell ref="Q6:Q8"/>
    <mergeCell ref="R6:R8"/>
    <mergeCell ref="B3:C5"/>
    <mergeCell ref="D3:E5"/>
    <mergeCell ref="F3:G5"/>
  </mergeCells>
  <phoneticPr fontId="0" type="noConversion"/>
  <hyperlinks>
    <hyperlink ref="S52" r:id="rId1"/>
  </hyperlinks>
  <pageMargins left="0.78740157480314965" right="1.5748031496062993" top="0.98425196850393704" bottom="0.98425196850393704" header="0" footer="0"/>
  <pageSetup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CONCLUYE</vt:lpstr>
      <vt:lpstr>CONCLUYE!Área_de_impresión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alejandro_martinezh</cp:lastModifiedBy>
  <cp:lastPrinted>2017-08-24T18:04:32Z</cp:lastPrinted>
  <dcterms:created xsi:type="dcterms:W3CDTF">2001-04-06T17:15:11Z</dcterms:created>
  <dcterms:modified xsi:type="dcterms:W3CDTF">2017-08-24T18:04:41Z</dcterms:modified>
</cp:coreProperties>
</file>