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lejandro_martinezh\Documents\Informe de gobierno 2017\CUADROS ESTADISTICOS PARA PRESIDENCIA\INEGI\FEDERALISMO\"/>
    </mc:Choice>
  </mc:AlternateContent>
  <bookViews>
    <workbookView xWindow="-15" yWindow="5580" windowWidth="19170" windowHeight="5625" tabRatio="463"/>
  </bookViews>
  <sheets>
    <sheet name="CONTINUACION" sheetId="22" r:id="rId1"/>
  </sheets>
  <definedNames>
    <definedName name="_Fill" hidden="1">#REF!</definedName>
    <definedName name="A_impresión_IM">#REF!</definedName>
    <definedName name="_xlnm.Print_Area" localSheetId="0">CONTINUACION!$A$1:$S$52</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S41" i="22" l="1"/>
  <c r="R41" i="22"/>
  <c r="S40" i="22"/>
  <c r="R40" i="22"/>
  <c r="S39" i="22"/>
  <c r="R39" i="22"/>
  <c r="S38" i="22"/>
  <c r="R38" i="22"/>
  <c r="S37" i="22"/>
  <c r="R37" i="22"/>
  <c r="S36" i="22"/>
  <c r="R36" i="22"/>
  <c r="S35" i="22"/>
  <c r="R35" i="22"/>
  <c r="S34" i="22"/>
  <c r="R34" i="22"/>
  <c r="S33" i="22"/>
  <c r="R33" i="22"/>
  <c r="S32" i="22"/>
  <c r="R32" i="22"/>
  <c r="S31" i="22"/>
  <c r="R31" i="22"/>
  <c r="S30" i="22"/>
  <c r="R30" i="22"/>
  <c r="S29" i="22"/>
  <c r="R29" i="22"/>
  <c r="S28" i="22"/>
  <c r="R28" i="22"/>
  <c r="S27" i="22"/>
  <c r="R27" i="22"/>
  <c r="S26" i="22"/>
  <c r="R26" i="22"/>
  <c r="S25" i="22"/>
  <c r="R25" i="22"/>
  <c r="S24" i="22"/>
  <c r="R24" i="22"/>
  <c r="S23" i="22"/>
  <c r="R23" i="22"/>
  <c r="S22" i="22"/>
  <c r="R22" i="22"/>
  <c r="S21" i="22"/>
  <c r="R21" i="22"/>
  <c r="S20" i="22"/>
  <c r="R20" i="22"/>
  <c r="S19" i="22"/>
  <c r="R19" i="22"/>
  <c r="R18" i="22"/>
  <c r="S17" i="22"/>
  <c r="R17" i="22"/>
  <c r="S16" i="22"/>
  <c r="R16" i="22"/>
  <c r="S15" i="22"/>
  <c r="R15" i="22"/>
  <c r="S14" i="22"/>
  <c r="R14" i="22"/>
  <c r="S13" i="22"/>
  <c r="R13" i="22"/>
  <c r="S12" i="22"/>
  <c r="R12" i="22"/>
  <c r="S11" i="22"/>
  <c r="R11" i="22"/>
  <c r="S10" i="22"/>
  <c r="R10" i="22"/>
  <c r="M41" i="22" l="1"/>
  <c r="L41" i="22"/>
  <c r="M40" i="22"/>
  <c r="L40" i="22"/>
  <c r="M39" i="22"/>
  <c r="L39" i="22"/>
  <c r="M38" i="22"/>
  <c r="L38" i="22"/>
  <c r="M37" i="22"/>
  <c r="L37" i="22"/>
  <c r="M36" i="22"/>
  <c r="L36" i="22"/>
  <c r="M35" i="22"/>
  <c r="L35" i="22"/>
  <c r="M34" i="22"/>
  <c r="L34" i="22"/>
  <c r="M33" i="22"/>
  <c r="L33" i="22"/>
  <c r="M32" i="22"/>
  <c r="L32" i="22"/>
  <c r="M31" i="22"/>
  <c r="L31" i="22"/>
  <c r="M30" i="22"/>
  <c r="L30" i="22"/>
  <c r="M29" i="22"/>
  <c r="L29" i="22"/>
  <c r="M28" i="22"/>
  <c r="L28" i="22"/>
  <c r="M27" i="22"/>
  <c r="L27" i="22"/>
  <c r="M26" i="22"/>
  <c r="L26" i="22"/>
  <c r="M25" i="22"/>
  <c r="L25" i="22"/>
  <c r="M24" i="22"/>
  <c r="L24" i="22"/>
  <c r="M23" i="22"/>
  <c r="L23" i="22"/>
  <c r="M22" i="22"/>
  <c r="L22" i="22"/>
  <c r="M21" i="22"/>
  <c r="L21" i="22"/>
  <c r="M20" i="22"/>
  <c r="L20" i="22"/>
  <c r="M19" i="22"/>
  <c r="L19" i="22"/>
  <c r="L18" i="22"/>
  <c r="M17" i="22"/>
  <c r="L17" i="22"/>
  <c r="M16" i="22"/>
  <c r="L16" i="22"/>
  <c r="M15" i="22"/>
  <c r="L15" i="22"/>
  <c r="M14" i="22"/>
  <c r="L14" i="22"/>
  <c r="M13" i="22"/>
  <c r="L13" i="22"/>
  <c r="M12" i="22"/>
  <c r="L12" i="22"/>
  <c r="M11" i="22"/>
  <c r="L11" i="22"/>
  <c r="M10" i="22"/>
  <c r="L10" i="22"/>
  <c r="G41" i="22"/>
  <c r="F41" i="22"/>
  <c r="G40" i="22"/>
  <c r="F40" i="22"/>
  <c r="G39" i="22"/>
  <c r="F39" i="22"/>
  <c r="G38" i="22"/>
  <c r="F38" i="22"/>
  <c r="G37" i="22"/>
  <c r="F37" i="22"/>
  <c r="G36" i="22"/>
  <c r="F36" i="22"/>
  <c r="G35" i="22"/>
  <c r="F35" i="22"/>
  <c r="G34" i="22"/>
  <c r="F34" i="22"/>
  <c r="G33" i="22"/>
  <c r="F33" i="22"/>
  <c r="G32" i="22"/>
  <c r="F32" i="22"/>
  <c r="G31" i="22"/>
  <c r="F31" i="22"/>
  <c r="G30" i="22"/>
  <c r="F30" i="22"/>
  <c r="G29" i="22"/>
  <c r="F29" i="22"/>
  <c r="G28" i="22"/>
  <c r="F28" i="22"/>
  <c r="G27" i="22"/>
  <c r="F27" i="22"/>
  <c r="G26" i="22"/>
  <c r="F26" i="22"/>
  <c r="G25" i="22"/>
  <c r="F25" i="22"/>
  <c r="G24" i="22"/>
  <c r="F24" i="22"/>
  <c r="G23" i="22"/>
  <c r="F23" i="22"/>
  <c r="G22" i="22"/>
  <c r="F22" i="22"/>
  <c r="G21" i="22"/>
  <c r="F21" i="22"/>
  <c r="G20" i="22"/>
  <c r="F20" i="22"/>
  <c r="G19" i="22"/>
  <c r="F19" i="22"/>
  <c r="F18" i="22"/>
  <c r="G17" i="22"/>
  <c r="F17" i="22"/>
  <c r="G16" i="22"/>
  <c r="F16" i="22"/>
  <c r="G15" i="22"/>
  <c r="F15" i="22"/>
  <c r="G14" i="22"/>
  <c r="F14" i="22"/>
  <c r="G13" i="22"/>
  <c r="F13" i="22"/>
  <c r="G12" i="22"/>
  <c r="F12" i="22"/>
  <c r="G11" i="22"/>
  <c r="F11" i="22"/>
  <c r="G10" i="22"/>
  <c r="F10" i="22"/>
  <c r="Q9" i="22" l="1"/>
  <c r="P9" i="22"/>
  <c r="O9" i="22"/>
  <c r="N9" i="22"/>
  <c r="S9" i="22" l="1"/>
  <c r="R9" i="22"/>
  <c r="K9" i="22"/>
  <c r="J9" i="22"/>
  <c r="I9" i="22"/>
  <c r="H9" i="22"/>
  <c r="E9" i="22"/>
  <c r="D9" i="22"/>
  <c r="C9" i="22"/>
  <c r="B9" i="22"/>
  <c r="L9" i="22" l="1"/>
  <c r="M9" i="22"/>
  <c r="F9" i="22"/>
  <c r="G9" i="22"/>
</calcChain>
</file>

<file path=xl/sharedStrings.xml><?xml version="1.0" encoding="utf-8"?>
<sst xmlns="http://schemas.openxmlformats.org/spreadsheetml/2006/main" count="79" uniqueCount="55">
  <si>
    <t>Municipios</t>
  </si>
  <si>
    <t>Ingresos netos
(Millones de pesos)</t>
  </si>
  <si>
    <t>2/ Considera los impuestos, derechos, productos, aprovechamientos y contribuciones de mejoras.</t>
  </si>
  <si>
    <t>Entidad 
Federativa</t>
  </si>
  <si>
    <t>Fuente: Instituto Nacional de Estadística y Geografía.</t>
  </si>
  <si>
    <t>Entidad federativa</t>
  </si>
  <si>
    <t>Ing. propios/Ing. netos  
(Porcentajes)</t>
  </si>
  <si>
    <t>(Continuación)</t>
  </si>
  <si>
    <t xml:space="preserve">3/ Incluye ingresos propios, cuotas y aportaciones de seguridad social, participaciones federales, aportaciones federales, otros ingresos  y financiamientos. </t>
  </si>
  <si>
    <r>
      <t xml:space="preserve">Ingresos netos y propios de las entidades federativas y municipios </t>
    </r>
    <r>
      <rPr>
        <b/>
        <vertAlign val="superscript"/>
        <sz val="8.5"/>
        <rFont val="Soberana Sans Light"/>
        <family val="3"/>
      </rPr>
      <t>1/</t>
    </r>
  </si>
  <si>
    <r>
      <t>Ingresos propios 
(Millones de pesos)</t>
    </r>
    <r>
      <rPr>
        <vertAlign val="superscript"/>
        <sz val="5.5"/>
        <rFont val="Soberana Sans Light"/>
        <family val="3"/>
      </rPr>
      <t xml:space="preserve"> 2/</t>
    </r>
  </si>
  <si>
    <r>
      <t xml:space="preserve">Ingresos propios 
(Millones de pesos) </t>
    </r>
    <r>
      <rPr>
        <vertAlign val="superscript"/>
        <sz val="5.5"/>
        <rFont val="Soberana Sans Light"/>
        <family val="3"/>
      </rPr>
      <t>2/</t>
    </r>
  </si>
  <si>
    <r>
      <t>Entidad federativa</t>
    </r>
    <r>
      <rPr>
        <vertAlign val="superscript"/>
        <sz val="5.5"/>
        <rFont val="Soberana Sans Light"/>
        <family val="3"/>
      </rPr>
      <t>3/</t>
    </r>
  </si>
  <si>
    <r>
      <t>Municipios</t>
    </r>
    <r>
      <rPr>
        <vertAlign val="superscript"/>
        <sz val="5.5"/>
        <rFont val="Soberana Sans Light"/>
        <family val="3"/>
      </rPr>
      <t>4/</t>
    </r>
  </si>
  <si>
    <r>
      <t xml:space="preserve">1/ Las Estadísticas de Finanzas Públicas Estatales y Municipales (EFIPEM) </t>
    </r>
    <r>
      <rPr>
        <b/>
        <sz val="5.5"/>
        <rFont val="Soberana Sans Light"/>
        <family val="3"/>
      </rPr>
      <t xml:space="preserve"> </t>
    </r>
    <r>
      <rPr>
        <sz val="5.5"/>
        <rFont val="Soberana Sans Light"/>
        <family val="3"/>
      </rPr>
      <t>comprenden los niveles de  Gobierno Estatal, Municipal, Cuidad de México y las 16 Delegaciones Políticas,  distinguiendo  las  particularidades que tienen de acuerdo con su estructura política y su marco jurídico fiscal.  Por lo tanto, no se considera acumulativo ninguno de esos niveles de gobierno entre sí.  Las entidades federativas y los municipios son autónomos en la ejecución de su gasto, considerando  sus  procesos de  planeación, las necesidades de la población, así como sus límites  geográficos y políticos. Para el caso de los ingresos, los dos niveles de gobierno únicamente se vinculan a través de los Convenios de Coordinación Fiscal establecidos entre ellos y/o con la Federación, en los cuales se estipulan  los porcentajes de participación que perciben. Conforme a lo anterior, la agregación de los datos de los niveles de gobierno puede originar duplicidades de recursos captados o aplicados, en función de  los Convenios de Coordinación Fiscal suscritos entre ellos,  mismos que no pueden ser excluidos,  salvo que se realice el análisis particular de cada una de las Cuentas Públicas  que sirven de insumo para la generación de la EFIPEM. Cifras revisadas y actualizadas por la dependencia responsable.</t>
    </r>
  </si>
  <si>
    <t>http://www.beta.inegi.org.mx/proyectos/registros/economicas/finanzas/</t>
  </si>
  <si>
    <t xml:space="preserve">n. a.   </t>
  </si>
  <si>
    <t xml:space="preserve">n. a.    </t>
  </si>
  <si>
    <t xml:space="preserve">   n. a.   </t>
  </si>
  <si>
    <t xml:space="preserve">   n. a.    </t>
  </si>
  <si>
    <t>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</si>
  <si>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</si>
  <si>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</si>
  <si>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</si>
  <si>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</si>
  <si>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</si>
  <si>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</si>
  <si>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</si>
  <si>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</si>
  <si>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Ciudad de México</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</si>
  <si>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</si>
  <si>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</si>
  <si>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</si>
  <si>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</si>
  <si>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</si>
  <si>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</si>
  <si>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</si>
  <si>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</si>
  <si>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</si>
  <si>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</si>
  <si>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Puebla</t>
  </si>
  <si>
    <t xml:space="preserve">  Querétaro</t>
  </si>
  <si>
    <t xml:space="preserve">  Oaxaca</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</si>
  <si>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</si>
  <si>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</si>
  <si>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</si>
  <si>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</si>
  <si>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</si>
  <si>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</si>
  <si>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</si>
  <si>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</si>
  <si>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</si>
  <si>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</si>
  <si>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4/ Incluye ingresos propios, cuotas y aportaciones de seguridad social, participaciones federales, aportaciones federales y estatales, otros ingresos  y financiamientos.</t>
  </si>
  <si>
    <t>n.a. 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</si>
</sst>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General_)"/>
    <numFmt numFmtId="165" formatCode="#\ ##0.0__"/>
    <numFmt numFmtId="166" formatCode="_-[$€-2]* #,##0.00_-;\-[$€-2]* #,##0.00_-;_-[$€-2]* &quot;-&quot;??_-"/>
    <numFmt numFmtId="167" formatCode="##.0___)"/>
    <numFmt numFmtId="168" formatCode="0.0____"/>
    <numFmt numFmtId="169" formatCode="#,###.0____"/>
    <numFmt numFmtId="170" formatCode="##.0____"/>
    <numFmt numFmtId="171" formatCode="#\ ##0\ ###.0"/>
    <numFmt numFmtId="172" formatCode="##0\ ###.0"/>
  </numFmts>
  <fonts count="38">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
      <name val="Soberana Sans Light"/>
      <family val="3"/>
    </font>
    <font>
      <b/>
      <sz val="5"/>
      <name val="Soberana Sans Light"/>
      <family val="3"/>
    </font>
    <font>
      <sz val="5"/>
      <color rgb="FF000000"/>
      <name val="Soberana Sans Light"/>
      <family val="3"/>
    </font>
    <font>
      <b/>
      <sz val="4.5"/>
      <name val="Soberana Sans Light"/>
      <family val="3"/>
    </font>
    <font>
      <sz val="4.5"/>
      <name val="Soberana Sans Light"/>
      <family val="3"/>
    </font>
    <font>
      <b/>
      <vertAlign val="superscript"/>
      <sz val="8.5"/>
      <name val="Soberana Sans Light"/>
      <family val="3"/>
    </font>
    <font>
      <vertAlign val="superscript"/>
      <sz val="5.5"/>
      <name val="Soberana Sans Light"/>
      <family val="3"/>
    </font>
    <font>
      <u/>
      <sz val="10"/>
      <color theme="10"/>
      <name val="Arial"/>
      <family val="2"/>
    </font>
    <font>
      <u/>
      <sz val="5.5"/>
      <name val="Soberana Sans Light"/>
      <family val="3"/>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theme="0" tint="-0.499984740745262"/>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6"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xf numFmtId="0" fontId="36" fillId="0" borderId="0" applyNumberFormat="0" applyFill="0" applyBorder="0" applyAlignment="0" applyProtection="0"/>
  </cellStyleXfs>
  <cellXfs count="42">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4" fillId="0" borderId="0" xfId="0" applyFont="1"/>
    <xf numFmtId="0" fontId="26" fillId="0" borderId="0" xfId="0" applyFont="1" applyFill="1" applyAlignment="1">
      <alignment horizontal="left"/>
    </xf>
    <xf numFmtId="164" fontId="27" fillId="0" borderId="0" xfId="0" applyNumberFormat="1" applyFont="1" applyFill="1" applyBorder="1" applyAlignment="1" applyProtection="1">
      <alignment horizontal="left" vertical="center"/>
    </xf>
    <xf numFmtId="0" fontId="25" fillId="0" borderId="0" xfId="0" applyFont="1" applyAlignment="1">
      <alignment horizontal="right"/>
    </xf>
    <xf numFmtId="0" fontId="27" fillId="0" borderId="0" xfId="0" applyFont="1" applyAlignment="1">
      <alignment vertical="center"/>
    </xf>
    <xf numFmtId="0" fontId="31" fillId="0" borderId="0" xfId="0" applyFont="1" applyAlignment="1">
      <alignment horizontal="left" readingOrder="1"/>
    </xf>
    <xf numFmtId="164" fontId="30" fillId="18" borderId="10" xfId="0" applyNumberFormat="1" applyFont="1" applyFill="1" applyBorder="1" applyAlignment="1" applyProtection="1">
      <alignment vertical="center"/>
    </xf>
    <xf numFmtId="164" fontId="29" fillId="18" borderId="10" xfId="0" applyNumberFormat="1" applyFont="1" applyFill="1" applyBorder="1" applyAlignment="1" applyProtection="1">
      <alignment vertical="center"/>
    </xf>
    <xf numFmtId="164" fontId="29" fillId="18" borderId="13" xfId="0" applyNumberFormat="1" applyFont="1" applyFill="1" applyBorder="1" applyAlignment="1" applyProtection="1">
      <alignment vertical="center"/>
    </xf>
    <xf numFmtId="165" fontId="33" fillId="19" borderId="10" xfId="0" applyNumberFormat="1" applyFont="1" applyFill="1" applyBorder="1" applyAlignment="1">
      <alignment horizontal="right" vertical="center"/>
    </xf>
    <xf numFmtId="165" fontId="33" fillId="19" borderId="13" xfId="0" applyNumberFormat="1" applyFont="1" applyFill="1" applyBorder="1" applyAlignment="1">
      <alignment horizontal="right" vertical="center"/>
    </xf>
    <xf numFmtId="165" fontId="33" fillId="19" borderId="11" xfId="0" applyNumberFormat="1" applyFont="1" applyFill="1" applyBorder="1" applyAlignment="1">
      <alignment horizontal="right" vertical="center"/>
    </xf>
    <xf numFmtId="167" fontId="32" fillId="19" borderId="10" xfId="0" applyNumberFormat="1" applyFont="1" applyFill="1" applyBorder="1" applyAlignment="1">
      <alignment horizontal="right" vertical="center"/>
    </xf>
    <xf numFmtId="168" fontId="33" fillId="19" borderId="10" xfId="0" applyNumberFormat="1" applyFont="1" applyFill="1" applyBorder="1" applyAlignment="1">
      <alignment horizontal="right" vertical="center"/>
    </xf>
    <xf numFmtId="168" fontId="33" fillId="19" borderId="11" xfId="0" applyNumberFormat="1" applyFont="1" applyFill="1" applyBorder="1" applyAlignment="1">
      <alignment horizontal="right" vertical="center"/>
    </xf>
    <xf numFmtId="165" fontId="33" fillId="20" borderId="10" xfId="0" applyNumberFormat="1" applyFont="1" applyFill="1" applyBorder="1" applyAlignment="1">
      <alignment horizontal="right" vertical="center"/>
    </xf>
    <xf numFmtId="169" fontId="33" fillId="20" borderId="10" xfId="0" applyNumberFormat="1" applyFont="1" applyFill="1" applyBorder="1" applyAlignment="1">
      <alignment horizontal="right" vertical="center"/>
    </xf>
    <xf numFmtId="170" fontId="33" fillId="20" borderId="10" xfId="0" applyNumberFormat="1" applyFont="1" applyFill="1" applyBorder="1" applyAlignment="1">
      <alignment horizontal="right" vertical="center"/>
    </xf>
    <xf numFmtId="165" fontId="33" fillId="20" borderId="11" xfId="0" applyNumberFormat="1" applyFont="1" applyFill="1" applyBorder="1" applyAlignment="1">
      <alignment horizontal="right" vertical="center"/>
    </xf>
    <xf numFmtId="169" fontId="33" fillId="20" borderId="11" xfId="0" applyNumberFormat="1" applyFont="1" applyFill="1" applyBorder="1" applyAlignment="1">
      <alignment horizontal="right" vertical="center"/>
    </xf>
    <xf numFmtId="172" fontId="32" fillId="19" borderId="10" xfId="0" applyNumberFormat="1" applyFont="1" applyFill="1" applyBorder="1" applyAlignment="1">
      <alignment horizontal="right" vertical="center"/>
    </xf>
    <xf numFmtId="164" fontId="27" fillId="18" borderId="1" xfId="0" quotePrefix="1" applyNumberFormat="1" applyFont="1" applyFill="1" applyBorder="1" applyAlignment="1" applyProtection="1">
      <alignment horizontal="centerContinuous"/>
    </xf>
    <xf numFmtId="0" fontId="37" fillId="0" borderId="0" xfId="43" applyFont="1" applyAlignment="1">
      <alignment horizontal="right"/>
    </xf>
    <xf numFmtId="171" fontId="32" fillId="19" borderId="10" xfId="0" applyNumberFormat="1" applyFont="1" applyFill="1" applyBorder="1" applyAlignment="1">
      <alignment horizontal="center" vertical="center"/>
    </xf>
    <xf numFmtId="172" fontId="32" fillId="19" borderId="10" xfId="0" applyNumberFormat="1" applyFont="1" applyFill="1" applyBorder="1" applyAlignment="1">
      <alignment horizontal="center" vertical="center"/>
    </xf>
    <xf numFmtId="164" fontId="27" fillId="0" borderId="0" xfId="0" applyNumberFormat="1" applyFont="1" applyFill="1" applyBorder="1" applyAlignment="1" applyProtection="1">
      <alignment horizontal="justify" vertical="justify" wrapText="1"/>
    </xf>
    <xf numFmtId="0" fontId="0" fillId="0" borderId="0" xfId="0" applyFill="1" applyAlignment="1">
      <alignment horizontal="justify" vertical="justify" wrapText="1"/>
    </xf>
    <xf numFmtId="0" fontId="25" fillId="18" borderId="12" xfId="0" applyFont="1" applyFill="1" applyBorder="1" applyAlignment="1">
      <alignment horizontal="center" vertical="center" wrapText="1"/>
    </xf>
    <xf numFmtId="0" fontId="25" fillId="18" borderId="10" xfId="0" applyFont="1" applyFill="1" applyBorder="1" applyAlignment="1">
      <alignment horizontal="center" vertical="center" wrapText="1"/>
    </xf>
    <xf numFmtId="0" fontId="25" fillId="18" borderId="11" xfId="0" applyFont="1" applyFill="1" applyBorder="1" applyAlignment="1">
      <alignment horizontal="center" vertical="center" wrapText="1"/>
    </xf>
    <xf numFmtId="164" fontId="27" fillId="18" borderId="12" xfId="0" quotePrefix="1" applyNumberFormat="1" applyFont="1" applyFill="1" applyBorder="1" applyAlignment="1" applyProtection="1">
      <alignment horizontal="center" vertical="center" wrapText="1"/>
    </xf>
    <xf numFmtId="164" fontId="27" fillId="18" borderId="10" xfId="0" quotePrefix="1" applyNumberFormat="1" applyFont="1" applyFill="1" applyBorder="1" applyAlignment="1" applyProtection="1">
      <alignment horizontal="center" vertical="center" wrapText="1"/>
    </xf>
    <xf numFmtId="164" fontId="27" fillId="18" borderId="11" xfId="0" quotePrefix="1" applyNumberFormat="1" applyFont="1" applyFill="1" applyBorder="1" applyAlignment="1" applyProtection="1">
      <alignment horizontal="center" vertical="center" wrapText="1"/>
    </xf>
    <xf numFmtId="164" fontId="27" fillId="18" borderId="12" xfId="0" applyNumberFormat="1" applyFont="1" applyFill="1" applyBorder="1" applyAlignment="1" applyProtection="1">
      <alignment horizontal="center" vertical="center" wrapText="1"/>
    </xf>
    <xf numFmtId="164" fontId="27" fillId="18" borderId="10" xfId="0" applyNumberFormat="1" applyFont="1" applyFill="1" applyBorder="1" applyAlignment="1" applyProtection="1">
      <alignment horizontal="center" vertical="center" wrapText="1"/>
    </xf>
    <xf numFmtId="164" fontId="27" fillId="18" borderId="11" xfId="0" applyNumberFormat="1" applyFont="1" applyFill="1" applyBorder="1" applyAlignment="1" applyProtection="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Hipervínculo" xfId="43"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0</xdr:rowOff>
    </xdr:from>
    <xdr:to>
      <xdr:col>1</xdr:col>
      <xdr:colOff>0</xdr:colOff>
      <xdr:row>23</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0</xdr:col>
      <xdr:colOff>266700</xdr:colOff>
      <xdr:row>23</xdr:row>
      <xdr:rowOff>0</xdr:rowOff>
    </xdr:from>
    <xdr:to>
      <xdr:col>1</xdr:col>
      <xdr:colOff>0</xdr:colOff>
      <xdr:row>23</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8</xdr:col>
      <xdr:colOff>457200</xdr:colOff>
      <xdr:row>5</xdr:row>
      <xdr:rowOff>0</xdr:rowOff>
    </xdr:from>
    <xdr:to>
      <xdr:col>8</xdr:col>
      <xdr:colOff>457200</xdr:colOff>
      <xdr:row>5</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8</xdr:col>
      <xdr:colOff>457200</xdr:colOff>
      <xdr:row>5</xdr:row>
      <xdr:rowOff>0</xdr:rowOff>
    </xdr:from>
    <xdr:to>
      <xdr:col>8</xdr:col>
      <xdr:colOff>457200</xdr:colOff>
      <xdr:row>5</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457200</xdr:colOff>
      <xdr:row>5</xdr:row>
      <xdr:rowOff>0</xdr:rowOff>
    </xdr:from>
    <xdr:to>
      <xdr:col>14</xdr:col>
      <xdr:colOff>457200</xdr:colOff>
      <xdr:row>5</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457200</xdr:colOff>
      <xdr:row>5</xdr:row>
      <xdr:rowOff>0</xdr:rowOff>
    </xdr:from>
    <xdr:to>
      <xdr:col>14</xdr:col>
      <xdr:colOff>457200</xdr:colOff>
      <xdr:row>5</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xdr:col>
      <xdr:colOff>457200</xdr:colOff>
      <xdr:row>5</xdr:row>
      <xdr:rowOff>0</xdr:rowOff>
    </xdr:from>
    <xdr:to>
      <xdr:col>2</xdr:col>
      <xdr:colOff>457200</xdr:colOff>
      <xdr:row>5</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xdr:col>
      <xdr:colOff>457200</xdr:colOff>
      <xdr:row>5</xdr:row>
      <xdr:rowOff>0</xdr:rowOff>
    </xdr:from>
    <xdr:to>
      <xdr:col>2</xdr:col>
      <xdr:colOff>457200</xdr:colOff>
      <xdr:row>5</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ta.inegi.org.mx/proyectos/registros/economicas/finanz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9"/>
  <sheetViews>
    <sheetView showGridLines="0" tabSelected="1" zoomScale="150" workbookViewId="0">
      <selection activeCell="S52" sqref="S52"/>
    </sheetView>
  </sheetViews>
  <sheetFormatPr baseColWidth="10" defaultRowHeight="12.75"/>
  <cols>
    <col min="1" max="1" width="8.85546875" customWidth="1"/>
    <col min="2" max="3" width="6.140625" customWidth="1"/>
    <col min="4" max="4" width="5.28515625" customWidth="1"/>
    <col min="5" max="5" width="5.42578125" customWidth="1"/>
    <col min="6" max="6" width="5.28515625" customWidth="1"/>
    <col min="7" max="7" width="5.5703125" customWidth="1"/>
    <col min="8" max="9" width="6.28515625" customWidth="1"/>
    <col min="10" max="10" width="5.42578125" customWidth="1"/>
    <col min="11" max="12" width="5.7109375" customWidth="1"/>
    <col min="13" max="13" width="5.42578125" customWidth="1"/>
    <col min="14" max="14" width="6.28515625" customWidth="1"/>
    <col min="15" max="15" width="6.140625" customWidth="1"/>
    <col min="16" max="17" width="5.7109375" customWidth="1"/>
    <col min="18" max="19" width="5.42578125" customWidth="1"/>
  </cols>
  <sheetData>
    <row r="1" spans="1:20" s="2" customFormat="1" ht="18" customHeight="1">
      <c r="A1" s="7" t="s">
        <v>9</v>
      </c>
      <c r="B1" s="4"/>
      <c r="C1" s="4"/>
      <c r="D1" s="4"/>
      <c r="E1" s="4"/>
      <c r="F1" s="4"/>
      <c r="G1" s="5"/>
      <c r="H1" s="4"/>
      <c r="I1" s="4"/>
      <c r="J1" s="4"/>
      <c r="K1" s="4"/>
      <c r="L1" s="4"/>
      <c r="M1" s="5"/>
      <c r="N1" s="4"/>
      <c r="O1" s="4"/>
      <c r="P1" s="11"/>
      <c r="Q1" s="4"/>
      <c r="R1" s="4"/>
      <c r="S1" s="9" t="s">
        <v>7</v>
      </c>
      <c r="T1" s="4"/>
    </row>
    <row r="2" spans="1:20" ht="11.1" customHeight="1">
      <c r="A2" s="33" t="s">
        <v>3</v>
      </c>
      <c r="B2" s="27">
        <v>2010</v>
      </c>
      <c r="C2" s="27"/>
      <c r="D2" s="27"/>
      <c r="E2" s="27"/>
      <c r="F2" s="27"/>
      <c r="G2" s="27"/>
      <c r="H2" s="27">
        <v>2011</v>
      </c>
      <c r="I2" s="27"/>
      <c r="J2" s="27"/>
      <c r="K2" s="27"/>
      <c r="L2" s="27"/>
      <c r="M2" s="27"/>
      <c r="N2" s="27">
        <v>2012</v>
      </c>
      <c r="O2" s="27"/>
      <c r="P2" s="27"/>
      <c r="Q2" s="27"/>
      <c r="R2" s="27"/>
      <c r="S2" s="27"/>
      <c r="T2" s="3"/>
    </row>
    <row r="3" spans="1:20" ht="12" customHeight="1">
      <c r="A3" s="34"/>
      <c r="B3" s="36" t="s">
        <v>1</v>
      </c>
      <c r="C3" s="36"/>
      <c r="D3" s="36" t="s">
        <v>10</v>
      </c>
      <c r="E3" s="36"/>
      <c r="F3" s="36" t="s">
        <v>6</v>
      </c>
      <c r="G3" s="36"/>
      <c r="H3" s="36" t="s">
        <v>1</v>
      </c>
      <c r="I3" s="36"/>
      <c r="J3" s="36" t="s">
        <v>11</v>
      </c>
      <c r="K3" s="36"/>
      <c r="L3" s="36" t="s">
        <v>6</v>
      </c>
      <c r="M3" s="36"/>
      <c r="N3" s="36" t="s">
        <v>1</v>
      </c>
      <c r="O3" s="36"/>
      <c r="P3" s="36" t="s">
        <v>11</v>
      </c>
      <c r="Q3" s="36"/>
      <c r="R3" s="36" t="s">
        <v>6</v>
      </c>
      <c r="S3" s="36"/>
      <c r="T3" s="3"/>
    </row>
    <row r="4" spans="1:20" ht="12" customHeight="1">
      <c r="A4" s="34"/>
      <c r="B4" s="37"/>
      <c r="C4" s="37"/>
      <c r="D4" s="37"/>
      <c r="E4" s="37"/>
      <c r="F4" s="37"/>
      <c r="G4" s="37"/>
      <c r="H4" s="37"/>
      <c r="I4" s="37"/>
      <c r="J4" s="37"/>
      <c r="K4" s="37"/>
      <c r="L4" s="37"/>
      <c r="M4" s="37"/>
      <c r="N4" s="37"/>
      <c r="O4" s="37"/>
      <c r="P4" s="37"/>
      <c r="Q4" s="37"/>
      <c r="R4" s="37"/>
      <c r="S4" s="37"/>
      <c r="T4" s="3"/>
    </row>
    <row r="5" spans="1:20" ht="12.75" customHeight="1">
      <c r="A5" s="34"/>
      <c r="B5" s="38"/>
      <c r="C5" s="38"/>
      <c r="D5" s="38"/>
      <c r="E5" s="38"/>
      <c r="F5" s="38"/>
      <c r="G5" s="38"/>
      <c r="H5" s="38"/>
      <c r="I5" s="38"/>
      <c r="J5" s="38"/>
      <c r="K5" s="38"/>
      <c r="L5" s="38"/>
      <c r="M5" s="38"/>
      <c r="N5" s="38"/>
      <c r="O5" s="38"/>
      <c r="P5" s="38"/>
      <c r="Q5" s="38"/>
      <c r="R5" s="38"/>
      <c r="S5" s="38"/>
      <c r="T5" s="3"/>
    </row>
    <row r="6" spans="1:20" ht="6" customHeight="1">
      <c r="A6" s="34"/>
      <c r="B6" s="36" t="s">
        <v>12</v>
      </c>
      <c r="C6" s="39" t="s">
        <v>13</v>
      </c>
      <c r="D6" s="36" t="s">
        <v>5</v>
      </c>
      <c r="E6" s="39" t="s">
        <v>0</v>
      </c>
      <c r="F6" s="36" t="s">
        <v>5</v>
      </c>
      <c r="G6" s="39" t="s">
        <v>0</v>
      </c>
      <c r="H6" s="36" t="s">
        <v>12</v>
      </c>
      <c r="I6" s="39" t="s">
        <v>13</v>
      </c>
      <c r="J6" s="36" t="s">
        <v>5</v>
      </c>
      <c r="K6" s="39" t="s">
        <v>0</v>
      </c>
      <c r="L6" s="36" t="s">
        <v>5</v>
      </c>
      <c r="M6" s="39" t="s">
        <v>0</v>
      </c>
      <c r="N6" s="36" t="s">
        <v>12</v>
      </c>
      <c r="O6" s="39" t="s">
        <v>13</v>
      </c>
      <c r="P6" s="36" t="s">
        <v>5</v>
      </c>
      <c r="Q6" s="39" t="s">
        <v>0</v>
      </c>
      <c r="R6" s="36" t="s">
        <v>5</v>
      </c>
      <c r="S6" s="39" t="s">
        <v>0</v>
      </c>
      <c r="T6" s="3"/>
    </row>
    <row r="7" spans="1:20" ht="6.75" customHeight="1">
      <c r="A7" s="34"/>
      <c r="B7" s="37"/>
      <c r="C7" s="40"/>
      <c r="D7" s="37"/>
      <c r="E7" s="40"/>
      <c r="F7" s="37"/>
      <c r="G7" s="40"/>
      <c r="H7" s="37"/>
      <c r="I7" s="40"/>
      <c r="J7" s="37"/>
      <c r="K7" s="40"/>
      <c r="L7" s="37"/>
      <c r="M7" s="40"/>
      <c r="N7" s="37"/>
      <c r="O7" s="40"/>
      <c r="P7" s="37"/>
      <c r="Q7" s="40"/>
      <c r="R7" s="37"/>
      <c r="S7" s="40"/>
      <c r="T7" s="3"/>
    </row>
    <row r="8" spans="1:20" ht="10.5" customHeight="1">
      <c r="A8" s="35"/>
      <c r="B8" s="38"/>
      <c r="C8" s="41"/>
      <c r="D8" s="38"/>
      <c r="E8" s="41"/>
      <c r="F8" s="38"/>
      <c r="G8" s="41"/>
      <c r="H8" s="38"/>
      <c r="I8" s="41"/>
      <c r="J8" s="38"/>
      <c r="K8" s="41"/>
      <c r="L8" s="38"/>
      <c r="M8" s="41"/>
      <c r="N8" s="38"/>
      <c r="O8" s="41"/>
      <c r="P8" s="38"/>
      <c r="Q8" s="41"/>
      <c r="R8" s="38"/>
      <c r="S8" s="41"/>
      <c r="T8" s="3"/>
    </row>
    <row r="9" spans="1:20" s="1" customFormat="1" ht="9.9499999999999993" customHeight="1">
      <c r="A9" s="12" t="s">
        <v>20</v>
      </c>
      <c r="B9" s="29">
        <f>SUM(B10:B41)</f>
        <v>1340675.8658679998</v>
      </c>
      <c r="C9" s="30">
        <f>SUM(C10:C41)</f>
        <v>276743.74581600004</v>
      </c>
      <c r="D9" s="26">
        <f>SUM(D10:D41)</f>
        <v>131463.71538699997</v>
      </c>
      <c r="E9" s="30">
        <f>SUM(E10:E41)</f>
        <v>56374.976846999998</v>
      </c>
      <c r="F9" s="18">
        <f>D9/B9*100</f>
        <v>9.8057792143431932</v>
      </c>
      <c r="G9" s="18">
        <f>E9/C9*100</f>
        <v>20.370822357981055</v>
      </c>
      <c r="H9" s="29">
        <f>SUM(H10:H41)</f>
        <v>1491747.295738</v>
      </c>
      <c r="I9" s="30">
        <f>SUM(I10:I41)</f>
        <v>308000.47143400006</v>
      </c>
      <c r="J9" s="30">
        <f>SUM(J10:J41)</f>
        <v>152371.28471800001</v>
      </c>
      <c r="K9" s="26">
        <f>SUM(K10:K41)</f>
        <v>59773.010576000001</v>
      </c>
      <c r="L9" s="18">
        <f>J9/H9*100</f>
        <v>10.21428261699101</v>
      </c>
      <c r="M9" s="18">
        <f>K9/I9*100</f>
        <v>19.40679191096903</v>
      </c>
      <c r="N9" s="29">
        <f>SUM(N10:N41)</f>
        <v>1567996.1014930001</v>
      </c>
      <c r="O9" s="30">
        <f>SUM(O10:O41)</f>
        <v>307049.99454399996</v>
      </c>
      <c r="P9" s="30">
        <f>SUM(P10:P41)</f>
        <v>172509.85280900003</v>
      </c>
      <c r="Q9" s="30">
        <f>SUM(Q10:Q41)</f>
        <v>66222.427408000003</v>
      </c>
      <c r="R9" s="18">
        <f>P9/N9*100</f>
        <v>11.001931232146637</v>
      </c>
      <c r="S9" s="18">
        <f>Q9/O9*100</f>
        <v>21.567311051852307</v>
      </c>
      <c r="T9" s="6"/>
    </row>
    <row r="10" spans="1:20" ht="9" customHeight="1">
      <c r="A10" s="13" t="s">
        <v>21</v>
      </c>
      <c r="B10" s="15">
        <v>13380.704501</v>
      </c>
      <c r="C10" s="15">
        <v>3104.6507299999998</v>
      </c>
      <c r="D10" s="15">
        <v>764.06307700000002</v>
      </c>
      <c r="E10" s="15">
        <v>710.17506000000003</v>
      </c>
      <c r="F10" s="19">
        <f>D10/B10*100</f>
        <v>5.710185715131054</v>
      </c>
      <c r="G10" s="19">
        <f>E10/C10*100</f>
        <v>22.87455568311222</v>
      </c>
      <c r="H10" s="21">
        <v>16447.824000000001</v>
      </c>
      <c r="I10" s="21">
        <v>3704.908457</v>
      </c>
      <c r="J10" s="21">
        <v>960.04499999999996</v>
      </c>
      <c r="K10" s="21">
        <v>779.05463499999996</v>
      </c>
      <c r="L10" s="22">
        <f>J10/H10*100</f>
        <v>5.8369119222092838</v>
      </c>
      <c r="M10" s="22">
        <f>K10/I10*100</f>
        <v>21.027635204536985</v>
      </c>
      <c r="N10" s="15">
        <v>18177.45</v>
      </c>
      <c r="O10" s="15">
        <v>3997.7881010000001</v>
      </c>
      <c r="P10" s="15">
        <v>1402.152</v>
      </c>
      <c r="Q10" s="15">
        <v>866.75208999999995</v>
      </c>
      <c r="R10" s="19">
        <f t="shared" ref="R10:S41" si="0">P10/N10*100</f>
        <v>7.7136892138336233</v>
      </c>
      <c r="S10" s="19">
        <f t="shared" si="0"/>
        <v>21.680791180082608</v>
      </c>
      <c r="T10" s="3"/>
    </row>
    <row r="11" spans="1:20" ht="9" customHeight="1">
      <c r="A11" s="13" t="s">
        <v>22</v>
      </c>
      <c r="B11" s="15">
        <v>31857.992165</v>
      </c>
      <c r="C11" s="15">
        <v>10732.215115999999</v>
      </c>
      <c r="D11" s="15">
        <v>2940.9687789999998</v>
      </c>
      <c r="E11" s="15">
        <v>5023.1557000000003</v>
      </c>
      <c r="F11" s="19">
        <f t="shared" ref="F11:F41" si="1">D11/B11*100</f>
        <v>9.2314944512762587</v>
      </c>
      <c r="G11" s="19">
        <f t="shared" ref="G11:G17" si="2">E11/C11*100</f>
        <v>46.804463437480734</v>
      </c>
      <c r="H11" s="21">
        <v>33789.101181999999</v>
      </c>
      <c r="I11" s="21">
        <v>13307.248185</v>
      </c>
      <c r="J11" s="21">
        <v>3073.8024620000001</v>
      </c>
      <c r="K11" s="21">
        <v>4268.8805670000002</v>
      </c>
      <c r="L11" s="22">
        <f t="shared" ref="L11:L41" si="3">J11/H11*100</f>
        <v>9.0970234616286998</v>
      </c>
      <c r="M11" s="22">
        <f t="shared" ref="M11:M17" si="4">K11/I11*100</f>
        <v>32.079363874883647</v>
      </c>
      <c r="N11" s="15">
        <v>36767.964593999997</v>
      </c>
      <c r="O11" s="15">
        <v>10725.604486</v>
      </c>
      <c r="P11" s="15">
        <v>3486.9909389999998</v>
      </c>
      <c r="Q11" s="15">
        <v>4398.9737210000003</v>
      </c>
      <c r="R11" s="19">
        <f t="shared" si="0"/>
        <v>9.4837747411479683</v>
      </c>
      <c r="S11" s="19">
        <f t="shared" si="0"/>
        <v>41.013760359538956</v>
      </c>
      <c r="T11" s="3"/>
    </row>
    <row r="12" spans="1:20" ht="9" customHeight="1">
      <c r="A12" s="13" t="s">
        <v>23</v>
      </c>
      <c r="B12" s="15">
        <v>9556.3115039999993</v>
      </c>
      <c r="C12" s="15">
        <v>2787.223418</v>
      </c>
      <c r="D12" s="15">
        <v>979.11007500000005</v>
      </c>
      <c r="E12" s="15">
        <v>1000.634827</v>
      </c>
      <c r="F12" s="19">
        <f t="shared" si="1"/>
        <v>10.245690239274561</v>
      </c>
      <c r="G12" s="19">
        <f t="shared" si="2"/>
        <v>35.900775680121669</v>
      </c>
      <c r="H12" s="21">
        <v>11014.313983</v>
      </c>
      <c r="I12" s="21">
        <v>2879.366912</v>
      </c>
      <c r="J12" s="21">
        <v>938.01494400000001</v>
      </c>
      <c r="K12" s="21">
        <v>1172.2931060000001</v>
      </c>
      <c r="L12" s="22">
        <f t="shared" si="3"/>
        <v>8.516326531527751</v>
      </c>
      <c r="M12" s="22">
        <f t="shared" si="4"/>
        <v>40.713571483869302</v>
      </c>
      <c r="N12" s="15">
        <v>11877.937089999999</v>
      </c>
      <c r="O12" s="15">
        <v>2887.3681820000002</v>
      </c>
      <c r="P12" s="15">
        <v>741.67487100000005</v>
      </c>
      <c r="Q12" s="15">
        <v>1157.930593</v>
      </c>
      <c r="R12" s="19">
        <f t="shared" si="0"/>
        <v>6.2441387370574137</v>
      </c>
      <c r="S12" s="19">
        <f t="shared" si="0"/>
        <v>40.103323165317057</v>
      </c>
      <c r="T12" s="3"/>
    </row>
    <row r="13" spans="1:20" ht="9" customHeight="1">
      <c r="A13" s="13" t="s">
        <v>24</v>
      </c>
      <c r="B13" s="15">
        <v>14829.577981</v>
      </c>
      <c r="C13" s="15">
        <v>3729.9218300000002</v>
      </c>
      <c r="D13" s="15">
        <v>1408.72</v>
      </c>
      <c r="E13" s="15">
        <v>406.88050900000002</v>
      </c>
      <c r="F13" s="19">
        <f t="shared" si="1"/>
        <v>9.4993937238462536</v>
      </c>
      <c r="G13" s="19">
        <f t="shared" si="2"/>
        <v>10.908553249760732</v>
      </c>
      <c r="H13" s="21">
        <v>16497.592000000001</v>
      </c>
      <c r="I13" s="21">
        <v>3924.9309480000002</v>
      </c>
      <c r="J13" s="21">
        <v>1842.1559999999999</v>
      </c>
      <c r="K13" s="21">
        <v>446.066103</v>
      </c>
      <c r="L13" s="22">
        <f t="shared" si="3"/>
        <v>11.166211408307344</v>
      </c>
      <c r="M13" s="22">
        <f t="shared" si="4"/>
        <v>11.364941419601248</v>
      </c>
      <c r="N13" s="15">
        <v>18904.627</v>
      </c>
      <c r="O13" s="15">
        <v>4231.3666059999996</v>
      </c>
      <c r="P13" s="15">
        <v>2001.627</v>
      </c>
      <c r="Q13" s="15">
        <v>559.92467799999997</v>
      </c>
      <c r="R13" s="19">
        <f t="shared" si="0"/>
        <v>10.588026941764046</v>
      </c>
      <c r="S13" s="19">
        <f t="shared" si="0"/>
        <v>13.232714868194998</v>
      </c>
      <c r="T13" s="3"/>
    </row>
    <row r="14" spans="1:20" ht="9" customHeight="1">
      <c r="A14" s="13" t="s">
        <v>25</v>
      </c>
      <c r="B14" s="15">
        <v>49152.560964999997</v>
      </c>
      <c r="C14" s="15">
        <v>6338.782357</v>
      </c>
      <c r="D14" s="15">
        <v>2230.5605989999999</v>
      </c>
      <c r="E14" s="15">
        <v>1662.6633529999999</v>
      </c>
      <c r="F14" s="19">
        <f t="shared" si="1"/>
        <v>4.5380353641966131</v>
      </c>
      <c r="G14" s="19">
        <f t="shared" si="2"/>
        <v>26.230011686138727</v>
      </c>
      <c r="H14" s="21">
        <v>63989.206959000003</v>
      </c>
      <c r="I14" s="21">
        <v>6943.539538</v>
      </c>
      <c r="J14" s="21">
        <v>2616.9619210000001</v>
      </c>
      <c r="K14" s="21">
        <v>1791.93643</v>
      </c>
      <c r="L14" s="22">
        <f t="shared" si="3"/>
        <v>4.0896926925141832</v>
      </c>
      <c r="M14" s="22">
        <f t="shared" si="4"/>
        <v>25.807247444811772</v>
      </c>
      <c r="N14" s="15">
        <v>34418.774307</v>
      </c>
      <c r="O14" s="15">
        <v>6944.4858009999998</v>
      </c>
      <c r="P14" s="15">
        <v>4553.0294919999997</v>
      </c>
      <c r="Q14" s="15">
        <v>2103.347788</v>
      </c>
      <c r="R14" s="19">
        <f t="shared" si="0"/>
        <v>13.228331292070491</v>
      </c>
      <c r="S14" s="19">
        <f t="shared" si="0"/>
        <v>30.288027771575539</v>
      </c>
      <c r="T14" s="3"/>
    </row>
    <row r="15" spans="1:20" ht="9" customHeight="1">
      <c r="A15" s="13" t="s">
        <v>26</v>
      </c>
      <c r="B15" s="15">
        <v>8826.8240530000003</v>
      </c>
      <c r="C15" s="15">
        <v>2141.3474959999999</v>
      </c>
      <c r="D15" s="15">
        <v>664.41434100000004</v>
      </c>
      <c r="E15" s="15">
        <v>535.59506299999998</v>
      </c>
      <c r="F15" s="19">
        <f t="shared" si="1"/>
        <v>7.5272185897280171</v>
      </c>
      <c r="G15" s="19">
        <f t="shared" si="2"/>
        <v>25.012057314400504</v>
      </c>
      <c r="H15" s="21">
        <v>11951.20948</v>
      </c>
      <c r="I15" s="21">
        <v>2477.758002</v>
      </c>
      <c r="J15" s="21">
        <v>973.80811500000004</v>
      </c>
      <c r="K15" s="21">
        <v>598.10997999999995</v>
      </c>
      <c r="L15" s="22">
        <f t="shared" si="3"/>
        <v>8.1481971898295278</v>
      </c>
      <c r="M15" s="22">
        <f t="shared" si="4"/>
        <v>24.139160463500339</v>
      </c>
      <c r="N15" s="15">
        <v>12176.319342999999</v>
      </c>
      <c r="O15" s="15">
        <v>2251.2871799999998</v>
      </c>
      <c r="P15" s="15">
        <v>796.42028100000005</v>
      </c>
      <c r="Q15" s="15">
        <v>644.66422899999998</v>
      </c>
      <c r="R15" s="19">
        <f t="shared" si="0"/>
        <v>6.540730893838222</v>
      </c>
      <c r="S15" s="19">
        <f t="shared" si="0"/>
        <v>28.635361793336379</v>
      </c>
      <c r="T15" s="3"/>
    </row>
    <row r="16" spans="1:20" ht="9" customHeight="1">
      <c r="A16" s="13" t="s">
        <v>27</v>
      </c>
      <c r="B16" s="15">
        <v>57417.860265000003</v>
      </c>
      <c r="C16" s="15">
        <v>9775.0230940000001</v>
      </c>
      <c r="D16" s="15">
        <v>3420.5618049999998</v>
      </c>
      <c r="E16" s="15">
        <v>517.45763399999998</v>
      </c>
      <c r="F16" s="19">
        <f t="shared" si="1"/>
        <v>5.9573132631782508</v>
      </c>
      <c r="G16" s="19">
        <f t="shared" si="2"/>
        <v>5.2936717286900352</v>
      </c>
      <c r="H16" s="21">
        <v>69552.471862000006</v>
      </c>
      <c r="I16" s="21">
        <v>13709.55191</v>
      </c>
      <c r="J16" s="21">
        <v>3996.3125460000001</v>
      </c>
      <c r="K16" s="21">
        <v>624.28136800000004</v>
      </c>
      <c r="L16" s="22">
        <f t="shared" si="3"/>
        <v>5.7457520042265902</v>
      </c>
      <c r="M16" s="22">
        <f t="shared" si="4"/>
        <v>4.5536234305706058</v>
      </c>
      <c r="N16" s="15">
        <v>70463.278737999994</v>
      </c>
      <c r="O16" s="15">
        <v>14771.520893999999</v>
      </c>
      <c r="P16" s="15">
        <v>3782.9349550000002</v>
      </c>
      <c r="Q16" s="15">
        <v>517.26675699999998</v>
      </c>
      <c r="R16" s="19">
        <f t="shared" si="0"/>
        <v>5.3686615535815383</v>
      </c>
      <c r="S16" s="19">
        <f t="shared" si="0"/>
        <v>3.5017840120316048</v>
      </c>
      <c r="T16" s="3"/>
    </row>
    <row r="17" spans="1:20" ht="9" customHeight="1">
      <c r="A17" s="13" t="s">
        <v>28</v>
      </c>
      <c r="B17" s="15">
        <v>39959.254219000002</v>
      </c>
      <c r="C17" s="15">
        <v>8574.3011600000009</v>
      </c>
      <c r="D17" s="15">
        <v>5030.4810559999996</v>
      </c>
      <c r="E17" s="15">
        <v>2573.0893599999999</v>
      </c>
      <c r="F17" s="19">
        <f t="shared" si="1"/>
        <v>12.589026382799917</v>
      </c>
      <c r="G17" s="19">
        <f t="shared" si="2"/>
        <v>30.009318683646512</v>
      </c>
      <c r="H17" s="21">
        <v>44633.244789999997</v>
      </c>
      <c r="I17" s="21">
        <v>8991.6031860000003</v>
      </c>
      <c r="J17" s="21">
        <v>4960.1227859999999</v>
      </c>
      <c r="K17" s="21">
        <v>1877.8293679999999</v>
      </c>
      <c r="L17" s="22">
        <f t="shared" si="3"/>
        <v>11.11306786978505</v>
      </c>
      <c r="M17" s="22">
        <f t="shared" si="4"/>
        <v>20.884255334174394</v>
      </c>
      <c r="N17" s="15">
        <v>51703.072649000002</v>
      </c>
      <c r="O17" s="15">
        <v>9887.5109140000004</v>
      </c>
      <c r="P17" s="15">
        <v>6257.5825070000001</v>
      </c>
      <c r="Q17" s="15">
        <v>3232.7175699999998</v>
      </c>
      <c r="R17" s="19">
        <f t="shared" si="0"/>
        <v>12.102921908493245</v>
      </c>
      <c r="S17" s="19">
        <f t="shared" si="0"/>
        <v>32.694958297570174</v>
      </c>
      <c r="T17" s="3"/>
    </row>
    <row r="18" spans="1:20" ht="9" customHeight="1">
      <c r="A18" s="13" t="s">
        <v>29</v>
      </c>
      <c r="B18" s="15">
        <v>130541.3962</v>
      </c>
      <c r="C18" s="15" t="s">
        <v>16</v>
      </c>
      <c r="D18" s="15">
        <v>46504.328600000001</v>
      </c>
      <c r="E18" s="15" t="s">
        <v>16</v>
      </c>
      <c r="F18" s="19">
        <f t="shared" si="1"/>
        <v>35.62420040977009</v>
      </c>
      <c r="G18" s="19" t="s">
        <v>17</v>
      </c>
      <c r="H18" s="21">
        <v>140452.4699</v>
      </c>
      <c r="I18" s="23" t="s">
        <v>18</v>
      </c>
      <c r="J18" s="21">
        <v>52293.91</v>
      </c>
      <c r="K18" s="23" t="s">
        <v>18</v>
      </c>
      <c r="L18" s="22">
        <f t="shared" si="3"/>
        <v>37.232460231729966</v>
      </c>
      <c r="M18" s="23" t="s">
        <v>19</v>
      </c>
      <c r="N18" s="15">
        <v>146005.12</v>
      </c>
      <c r="O18" s="15" t="s">
        <v>19</v>
      </c>
      <c r="P18" s="15">
        <v>60086.783000000003</v>
      </c>
      <c r="Q18" s="15" t="s">
        <v>19</v>
      </c>
      <c r="R18" s="19">
        <f t="shared" si="0"/>
        <v>41.15388761709179</v>
      </c>
      <c r="S18" s="19" t="s">
        <v>19</v>
      </c>
      <c r="T18" s="3"/>
    </row>
    <row r="19" spans="1:20" ht="9" customHeight="1">
      <c r="A19" s="13" t="s">
        <v>30</v>
      </c>
      <c r="B19" s="15">
        <v>20196.348386999998</v>
      </c>
      <c r="C19" s="15">
        <v>4246.3619699999999</v>
      </c>
      <c r="D19" s="15">
        <v>1072.0286189999999</v>
      </c>
      <c r="E19" s="15">
        <v>836.32132300000001</v>
      </c>
      <c r="F19" s="19">
        <f t="shared" si="1"/>
        <v>5.3080319197209143</v>
      </c>
      <c r="G19" s="19">
        <f t="shared" ref="G19:G41" si="5">E19/C19*100</f>
        <v>19.695007842207101</v>
      </c>
      <c r="H19" s="21">
        <v>22398.797868000001</v>
      </c>
      <c r="I19" s="21">
        <v>4993.0837780000002</v>
      </c>
      <c r="J19" s="21">
        <v>1306.84385</v>
      </c>
      <c r="K19" s="21">
        <v>1209.3458149999999</v>
      </c>
      <c r="L19" s="22">
        <f t="shared" si="3"/>
        <v>5.8344374448193932</v>
      </c>
      <c r="M19" s="22">
        <f t="shared" ref="M19:M41" si="6">K19/I19*100</f>
        <v>24.220419059029052</v>
      </c>
      <c r="N19" s="15">
        <v>22899.907087</v>
      </c>
      <c r="O19" s="15">
        <v>5263.8618109999998</v>
      </c>
      <c r="P19" s="15">
        <v>1636.94533</v>
      </c>
      <c r="Q19" s="15">
        <v>1462.058307</v>
      </c>
      <c r="R19" s="19">
        <f t="shared" si="0"/>
        <v>7.1482618849981012</v>
      </c>
      <c r="S19" s="19">
        <f t="shared" si="0"/>
        <v>27.775393038333696</v>
      </c>
      <c r="T19" s="3"/>
    </row>
    <row r="20" spans="1:20" ht="9" customHeight="1">
      <c r="A20" s="13" t="s">
        <v>31</v>
      </c>
      <c r="B20" s="15">
        <v>48464.596473999998</v>
      </c>
      <c r="C20" s="15">
        <v>13117.135333</v>
      </c>
      <c r="D20" s="15">
        <v>3581.8661649999999</v>
      </c>
      <c r="E20" s="15">
        <v>2434.386066</v>
      </c>
      <c r="F20" s="19">
        <f t="shared" si="1"/>
        <v>7.3906860380475434</v>
      </c>
      <c r="G20" s="19">
        <f t="shared" si="5"/>
        <v>18.558824043505812</v>
      </c>
      <c r="H20" s="21">
        <v>54474.415701999998</v>
      </c>
      <c r="I20" s="21">
        <v>15043.415371999999</v>
      </c>
      <c r="J20" s="21">
        <v>3359.8384460000002</v>
      </c>
      <c r="K20" s="21">
        <v>2731.7690400000001</v>
      </c>
      <c r="L20" s="22">
        <f t="shared" si="3"/>
        <v>6.1677365469688654</v>
      </c>
      <c r="M20" s="22">
        <f t="shared" si="6"/>
        <v>18.15923427258803</v>
      </c>
      <c r="N20" s="15">
        <v>56297.359136999999</v>
      </c>
      <c r="O20" s="15">
        <v>14708.034114</v>
      </c>
      <c r="P20" s="15">
        <v>3853.8112540000002</v>
      </c>
      <c r="Q20" s="15">
        <v>2777.7321430000002</v>
      </c>
      <c r="R20" s="19">
        <f t="shared" si="0"/>
        <v>6.845456541969801</v>
      </c>
      <c r="S20" s="19">
        <f t="shared" si="0"/>
        <v>18.885815204602945</v>
      </c>
      <c r="T20" s="3"/>
    </row>
    <row r="21" spans="1:20" ht="9" customHeight="1">
      <c r="A21" s="13" t="s">
        <v>32</v>
      </c>
      <c r="B21" s="15">
        <v>39798.484299999996</v>
      </c>
      <c r="C21" s="15">
        <v>10055.910292</v>
      </c>
      <c r="D21" s="15">
        <v>1486.0264</v>
      </c>
      <c r="E21" s="15">
        <v>1195.8444999999999</v>
      </c>
      <c r="F21" s="19">
        <f t="shared" si="1"/>
        <v>3.733876870280711</v>
      </c>
      <c r="G21" s="19">
        <f t="shared" si="5"/>
        <v>11.891956722718145</v>
      </c>
      <c r="H21" s="21">
        <v>43811.817199999998</v>
      </c>
      <c r="I21" s="21">
        <v>9853.6266039999991</v>
      </c>
      <c r="J21" s="21">
        <v>1380.5021999999999</v>
      </c>
      <c r="K21" s="21">
        <v>1169.4195560000001</v>
      </c>
      <c r="L21" s="22">
        <f t="shared" si="3"/>
        <v>3.1509813749519617</v>
      </c>
      <c r="M21" s="22">
        <f t="shared" si="6"/>
        <v>11.867910191819972</v>
      </c>
      <c r="N21" s="15">
        <v>48498.804221999999</v>
      </c>
      <c r="O21" s="15">
        <v>7212.5237059999999</v>
      </c>
      <c r="P21" s="15">
        <v>1939.9766</v>
      </c>
      <c r="Q21" s="15">
        <v>1050.44146</v>
      </c>
      <c r="R21" s="19">
        <f t="shared" si="0"/>
        <v>4.0000503746852978</v>
      </c>
      <c r="S21" s="19">
        <f t="shared" si="0"/>
        <v>14.564131818744</v>
      </c>
      <c r="T21" s="3"/>
    </row>
    <row r="22" spans="1:20" ht="9" customHeight="1">
      <c r="A22" s="13" t="s">
        <v>33</v>
      </c>
      <c r="B22" s="15">
        <v>26878.585138999999</v>
      </c>
      <c r="C22" s="15">
        <v>5424.6124840000002</v>
      </c>
      <c r="D22" s="15">
        <v>2382.5587329999998</v>
      </c>
      <c r="E22" s="15">
        <v>777.65388800000005</v>
      </c>
      <c r="F22" s="19">
        <f t="shared" si="1"/>
        <v>8.8641523379256313</v>
      </c>
      <c r="G22" s="19">
        <f t="shared" si="5"/>
        <v>14.335657898028758</v>
      </c>
      <c r="H22" s="21">
        <v>31079.99915</v>
      </c>
      <c r="I22" s="21">
        <v>6267.736081</v>
      </c>
      <c r="J22" s="21">
        <v>2788.2488490000001</v>
      </c>
      <c r="K22" s="21">
        <v>895.33207700000003</v>
      </c>
      <c r="L22" s="22">
        <f t="shared" si="3"/>
        <v>8.971199888208492</v>
      </c>
      <c r="M22" s="22">
        <f t="shared" si="6"/>
        <v>14.284776280132592</v>
      </c>
      <c r="N22" s="15">
        <v>37077.124621000003</v>
      </c>
      <c r="O22" s="15">
        <v>6751.9702850000003</v>
      </c>
      <c r="P22" s="15">
        <v>1722.732518</v>
      </c>
      <c r="Q22" s="15">
        <v>926.09414700000002</v>
      </c>
      <c r="R22" s="19">
        <f t="shared" si="0"/>
        <v>4.6463487544130286</v>
      </c>
      <c r="S22" s="19">
        <f t="shared" si="0"/>
        <v>13.715909696128053</v>
      </c>
      <c r="T22" s="3"/>
    </row>
    <row r="23" spans="1:20" ht="9" customHeight="1">
      <c r="A23" s="13" t="s">
        <v>34</v>
      </c>
      <c r="B23" s="15">
        <v>68877.959921999995</v>
      </c>
      <c r="C23" s="15">
        <v>22261.170989999999</v>
      </c>
      <c r="D23" s="15">
        <v>4581.3549350000003</v>
      </c>
      <c r="E23" s="15">
        <v>7020.7976799999997</v>
      </c>
      <c r="F23" s="19">
        <f t="shared" si="1"/>
        <v>6.651409159313225</v>
      </c>
      <c r="G23" s="19">
        <f t="shared" si="5"/>
        <v>31.538312531509828</v>
      </c>
      <c r="H23" s="21">
        <v>76240.471168999997</v>
      </c>
      <c r="I23" s="21">
        <v>22598.846986</v>
      </c>
      <c r="J23" s="21">
        <v>4980.6833450000004</v>
      </c>
      <c r="K23" s="21">
        <v>7895.8546159999996</v>
      </c>
      <c r="L23" s="22">
        <f t="shared" si="3"/>
        <v>6.5328601314116579</v>
      </c>
      <c r="M23" s="22">
        <f t="shared" si="6"/>
        <v>34.939192344155821</v>
      </c>
      <c r="N23" s="15">
        <v>79425.908765</v>
      </c>
      <c r="O23" s="15">
        <v>24137.456203000002</v>
      </c>
      <c r="P23" s="15">
        <v>6530.506437</v>
      </c>
      <c r="Q23" s="15">
        <v>8620.7825659999999</v>
      </c>
      <c r="R23" s="19">
        <f t="shared" si="0"/>
        <v>8.2221362506811477</v>
      </c>
      <c r="S23" s="19">
        <f t="shared" si="0"/>
        <v>35.715373208749881</v>
      </c>
      <c r="T23" s="3"/>
    </row>
    <row r="24" spans="1:20" ht="9" customHeight="1">
      <c r="A24" s="13" t="s">
        <v>35</v>
      </c>
      <c r="B24" s="15">
        <v>169737.5312</v>
      </c>
      <c r="C24" s="15">
        <v>40641.192909999998</v>
      </c>
      <c r="D24" s="15">
        <v>19387.720099999999</v>
      </c>
      <c r="E24" s="15">
        <v>7696.6322369999998</v>
      </c>
      <c r="F24" s="19">
        <f t="shared" si="1"/>
        <v>11.422176323017004</v>
      </c>
      <c r="G24" s="19">
        <f t="shared" si="5"/>
        <v>18.938007686054412</v>
      </c>
      <c r="H24" s="21">
        <v>184152.25769999999</v>
      </c>
      <c r="I24" s="21">
        <v>46472.224943000001</v>
      </c>
      <c r="J24" s="21">
        <v>20257.026999999998</v>
      </c>
      <c r="K24" s="21">
        <v>8349.2643650000009</v>
      </c>
      <c r="L24" s="22">
        <f t="shared" si="3"/>
        <v>11.000151316635201</v>
      </c>
      <c r="M24" s="22">
        <f t="shared" si="6"/>
        <v>17.966138645697942</v>
      </c>
      <c r="N24" s="15">
        <v>200461.76250000001</v>
      </c>
      <c r="O24" s="15">
        <v>46448.205989999995</v>
      </c>
      <c r="P24" s="15">
        <v>23081.902699999999</v>
      </c>
      <c r="Q24" s="15">
        <v>9511.1811259999995</v>
      </c>
      <c r="R24" s="19">
        <f t="shared" si="0"/>
        <v>11.514366835919642</v>
      </c>
      <c r="S24" s="19">
        <f t="shared" si="0"/>
        <v>20.476961215784517</v>
      </c>
      <c r="T24" s="3"/>
    </row>
    <row r="25" spans="1:20" ht="9" customHeight="1">
      <c r="A25" s="13" t="s">
        <v>36</v>
      </c>
      <c r="B25" s="15">
        <v>48321.3583</v>
      </c>
      <c r="C25" s="15">
        <v>11222.430299</v>
      </c>
      <c r="D25" s="15">
        <v>2245.324431</v>
      </c>
      <c r="E25" s="15">
        <v>1821.968128</v>
      </c>
      <c r="F25" s="19">
        <f t="shared" si="1"/>
        <v>4.6466500735762644</v>
      </c>
      <c r="G25" s="19">
        <f t="shared" si="5"/>
        <v>16.235058534178204</v>
      </c>
      <c r="H25" s="21">
        <v>53751.245848999999</v>
      </c>
      <c r="I25" s="21">
        <v>12398.652325999999</v>
      </c>
      <c r="J25" s="21">
        <v>2502.4934400000002</v>
      </c>
      <c r="K25" s="21">
        <v>1938.216596</v>
      </c>
      <c r="L25" s="22">
        <f t="shared" si="3"/>
        <v>4.655693836437016</v>
      </c>
      <c r="M25" s="22">
        <f t="shared" si="6"/>
        <v>15.63247799065674</v>
      </c>
      <c r="N25" s="15">
        <v>52758.184477000003</v>
      </c>
      <c r="O25" s="15">
        <v>11312.486347</v>
      </c>
      <c r="P25" s="15">
        <v>3003.2662310000001</v>
      </c>
      <c r="Q25" s="15">
        <v>1845.1045320000001</v>
      </c>
      <c r="R25" s="19">
        <f t="shared" si="0"/>
        <v>5.6925124713290272</v>
      </c>
      <c r="S25" s="19">
        <f t="shared" si="0"/>
        <v>16.310335989835782</v>
      </c>
      <c r="T25" s="3"/>
    </row>
    <row r="26" spans="1:20" ht="9" customHeight="1">
      <c r="A26" s="13" t="s">
        <v>37</v>
      </c>
      <c r="B26" s="15">
        <v>17981.733</v>
      </c>
      <c r="C26" s="15">
        <v>5977.1272040000003</v>
      </c>
      <c r="D26" s="15">
        <v>885.66300000000001</v>
      </c>
      <c r="E26" s="15">
        <v>1266.1434529999999</v>
      </c>
      <c r="F26" s="19">
        <f t="shared" si="1"/>
        <v>4.9253484077424572</v>
      </c>
      <c r="G26" s="19">
        <f t="shared" si="5"/>
        <v>21.183143837940644</v>
      </c>
      <c r="H26" s="21">
        <v>22576.304</v>
      </c>
      <c r="I26" s="21">
        <v>6677.4044439999998</v>
      </c>
      <c r="J26" s="21">
        <v>871.23</v>
      </c>
      <c r="K26" s="21">
        <v>1572.678856</v>
      </c>
      <c r="L26" s="22">
        <f t="shared" si="3"/>
        <v>3.8590461928577859</v>
      </c>
      <c r="M26" s="22">
        <f t="shared" si="6"/>
        <v>23.55224802075805</v>
      </c>
      <c r="N26" s="15">
        <v>18845.458999999999</v>
      </c>
      <c r="O26" s="15">
        <v>5921.8940469999998</v>
      </c>
      <c r="P26" s="15">
        <v>961.94299999999998</v>
      </c>
      <c r="Q26" s="15">
        <v>1564.209771</v>
      </c>
      <c r="R26" s="19">
        <f t="shared" si="0"/>
        <v>5.104375542139886</v>
      </c>
      <c r="S26" s="19">
        <f t="shared" si="0"/>
        <v>26.414011439337052</v>
      </c>
      <c r="T26" s="3"/>
    </row>
    <row r="27" spans="1:20" ht="9" customHeight="1">
      <c r="A27" s="13" t="s">
        <v>38</v>
      </c>
      <c r="B27" s="15">
        <v>15853.47199</v>
      </c>
      <c r="C27" s="15">
        <v>4120.4044519999998</v>
      </c>
      <c r="D27" s="15">
        <v>694.81634599999995</v>
      </c>
      <c r="E27" s="15">
        <v>542.25714600000003</v>
      </c>
      <c r="F27" s="19">
        <f t="shared" si="1"/>
        <v>4.3827392916723475</v>
      </c>
      <c r="G27" s="19">
        <f t="shared" si="5"/>
        <v>13.160289294823817</v>
      </c>
      <c r="H27" s="21">
        <v>17627.753637000002</v>
      </c>
      <c r="I27" s="21">
        <v>4268.6186109999999</v>
      </c>
      <c r="J27" s="21">
        <v>889.54000099999996</v>
      </c>
      <c r="K27" s="21">
        <v>510.56311399999998</v>
      </c>
      <c r="L27" s="22">
        <f t="shared" si="3"/>
        <v>5.0462470676518221</v>
      </c>
      <c r="M27" s="22">
        <f t="shared" si="6"/>
        <v>11.960851051070863</v>
      </c>
      <c r="N27" s="15">
        <v>20948.904456</v>
      </c>
      <c r="O27" s="15">
        <v>4166.9610249999996</v>
      </c>
      <c r="P27" s="15">
        <v>964.86056699999995</v>
      </c>
      <c r="Q27" s="15">
        <v>556.79056600000001</v>
      </c>
      <c r="R27" s="19">
        <f t="shared" si="0"/>
        <v>4.6057805506084737</v>
      </c>
      <c r="S27" s="19">
        <f t="shared" si="0"/>
        <v>13.362029610056169</v>
      </c>
      <c r="T27" s="3"/>
    </row>
    <row r="28" spans="1:20" ht="9" customHeight="1">
      <c r="A28" s="13" t="s">
        <v>39</v>
      </c>
      <c r="B28" s="15">
        <v>57513.878959000001</v>
      </c>
      <c r="C28" s="15">
        <v>14321.049588</v>
      </c>
      <c r="D28" s="15">
        <v>5391.6300499999998</v>
      </c>
      <c r="E28" s="15">
        <v>3724.3842140000002</v>
      </c>
      <c r="F28" s="19">
        <f t="shared" si="1"/>
        <v>9.3744851635611965</v>
      </c>
      <c r="G28" s="19">
        <f t="shared" si="5"/>
        <v>26.006363507886764</v>
      </c>
      <c r="H28" s="21">
        <v>68548.019400000005</v>
      </c>
      <c r="I28" s="21">
        <v>16483.555050999999</v>
      </c>
      <c r="J28" s="21">
        <v>9526.7494810000007</v>
      </c>
      <c r="K28" s="21">
        <v>4073.9009959999999</v>
      </c>
      <c r="L28" s="22">
        <f t="shared" si="3"/>
        <v>13.897920850795581</v>
      </c>
      <c r="M28" s="22">
        <f t="shared" si="6"/>
        <v>24.714941548685218</v>
      </c>
      <c r="N28" s="15">
        <v>79861.135261999996</v>
      </c>
      <c r="O28" s="15">
        <v>15745.923726999999</v>
      </c>
      <c r="P28" s="15">
        <v>9441.7086999999992</v>
      </c>
      <c r="Q28" s="15">
        <v>4233.6470380000001</v>
      </c>
      <c r="R28" s="19">
        <f t="shared" si="0"/>
        <v>11.822657753392356</v>
      </c>
      <c r="S28" s="19">
        <f t="shared" si="0"/>
        <v>26.887257371509047</v>
      </c>
      <c r="T28" s="3"/>
    </row>
    <row r="29" spans="1:20" ht="9" customHeight="1">
      <c r="A29" s="13" t="s">
        <v>42</v>
      </c>
      <c r="B29" s="15">
        <v>47847.656999999999</v>
      </c>
      <c r="C29" s="15">
        <v>5910.8845920000003</v>
      </c>
      <c r="D29" s="15">
        <v>1513.1089999999999</v>
      </c>
      <c r="E29" s="15">
        <v>401.92364199999997</v>
      </c>
      <c r="F29" s="19">
        <f t="shared" si="1"/>
        <v>3.1623471134647199</v>
      </c>
      <c r="G29" s="19">
        <f t="shared" si="5"/>
        <v>6.7997206804541177</v>
      </c>
      <c r="H29" s="21">
        <v>51229.491999999998</v>
      </c>
      <c r="I29" s="21">
        <v>10004.853372</v>
      </c>
      <c r="J29" s="21">
        <v>1852.451</v>
      </c>
      <c r="K29" s="21">
        <v>751.57129699999996</v>
      </c>
      <c r="L29" s="22">
        <f t="shared" si="3"/>
        <v>3.6159854952299746</v>
      </c>
      <c r="M29" s="22">
        <f t="shared" si="6"/>
        <v>7.5120670843950483</v>
      </c>
      <c r="N29" s="15">
        <v>57288.048000000003</v>
      </c>
      <c r="O29" s="15">
        <v>12469.0051</v>
      </c>
      <c r="P29" s="15">
        <v>2723.9229999999998</v>
      </c>
      <c r="Q29" s="15">
        <v>899.34159599999998</v>
      </c>
      <c r="R29" s="19">
        <f t="shared" si="0"/>
        <v>4.7547841043562871</v>
      </c>
      <c r="S29" s="19">
        <f t="shared" si="0"/>
        <v>7.2126171156991505</v>
      </c>
      <c r="T29" s="3"/>
    </row>
    <row r="30" spans="1:20" ht="9" customHeight="1">
      <c r="A30" s="13" t="s">
        <v>40</v>
      </c>
      <c r="B30" s="15">
        <v>54491.394200000002</v>
      </c>
      <c r="C30" s="15">
        <v>7965.9377789999999</v>
      </c>
      <c r="D30" s="15">
        <v>2509.3456000000001</v>
      </c>
      <c r="E30" s="15">
        <v>1255.975782</v>
      </c>
      <c r="F30" s="19">
        <f t="shared" si="1"/>
        <v>4.6050310087312836</v>
      </c>
      <c r="G30" s="19">
        <f t="shared" si="5"/>
        <v>15.766828926420114</v>
      </c>
      <c r="H30" s="21">
        <v>60603.610610000003</v>
      </c>
      <c r="I30" s="21">
        <v>5183.3810579999999</v>
      </c>
      <c r="J30" s="21">
        <v>3656.5970000000002</v>
      </c>
      <c r="K30" s="21">
        <v>1267.2372270000001</v>
      </c>
      <c r="L30" s="22">
        <f t="shared" si="3"/>
        <v>6.0336289590584835</v>
      </c>
      <c r="M30" s="22">
        <f t="shared" si="6"/>
        <v>24.448081528641495</v>
      </c>
      <c r="N30" s="15">
        <v>65262.5913</v>
      </c>
      <c r="O30" s="15">
        <v>5999.7145570000002</v>
      </c>
      <c r="P30" s="15">
        <v>4905.4570000000003</v>
      </c>
      <c r="Q30" s="15">
        <v>1639.673301</v>
      </c>
      <c r="R30" s="19">
        <f t="shared" si="0"/>
        <v>7.5164913042611596</v>
      </c>
      <c r="S30" s="19">
        <f t="shared" si="0"/>
        <v>27.32918850425904</v>
      </c>
      <c r="T30" s="3"/>
    </row>
    <row r="31" spans="1:20" ht="9" customHeight="1">
      <c r="A31" s="13" t="s">
        <v>41</v>
      </c>
      <c r="B31" s="15">
        <v>20840.840994999999</v>
      </c>
      <c r="C31" s="15">
        <v>6858.5262860000003</v>
      </c>
      <c r="D31" s="15">
        <v>2301.543279</v>
      </c>
      <c r="E31" s="15">
        <v>1883.007112</v>
      </c>
      <c r="F31" s="19">
        <f t="shared" si="1"/>
        <v>11.043428043773144</v>
      </c>
      <c r="G31" s="19">
        <f t="shared" si="5"/>
        <v>27.454981339704087</v>
      </c>
      <c r="H31" s="21">
        <v>23029.159646</v>
      </c>
      <c r="I31" s="21">
        <v>7566.7733749999998</v>
      </c>
      <c r="J31" s="21">
        <v>2565.6437580000002</v>
      </c>
      <c r="K31" s="21">
        <v>2057.5500440000001</v>
      </c>
      <c r="L31" s="22">
        <f t="shared" si="3"/>
        <v>11.140848374142189</v>
      </c>
      <c r="M31" s="22">
        <f t="shared" si="6"/>
        <v>27.191907858612197</v>
      </c>
      <c r="N31" s="15">
        <v>23209.493330000001</v>
      </c>
      <c r="O31" s="15">
        <v>7154.7864669999999</v>
      </c>
      <c r="P31" s="15">
        <v>2913.0744</v>
      </c>
      <c r="Q31" s="15">
        <v>2399.4407249999999</v>
      </c>
      <c r="R31" s="19">
        <f t="shared" si="0"/>
        <v>12.551219272997374</v>
      </c>
      <c r="S31" s="19">
        <f t="shared" si="0"/>
        <v>33.536161226710718</v>
      </c>
      <c r="T31" s="3"/>
    </row>
    <row r="32" spans="1:20" ht="9" customHeight="1">
      <c r="A32" s="13" t="s">
        <v>43</v>
      </c>
      <c r="B32" s="15">
        <v>23018.067844000001</v>
      </c>
      <c r="C32" s="15">
        <v>7134.0303450000001</v>
      </c>
      <c r="D32" s="15">
        <v>2107.1849999999999</v>
      </c>
      <c r="E32" s="15">
        <v>2179.2758640000002</v>
      </c>
      <c r="F32" s="19">
        <f t="shared" si="1"/>
        <v>9.1544825320743364</v>
      </c>
      <c r="G32" s="19">
        <f t="shared" si="5"/>
        <v>30.547611358667414</v>
      </c>
      <c r="H32" s="21">
        <v>29908.394067000001</v>
      </c>
      <c r="I32" s="21">
        <v>6795.7745789999999</v>
      </c>
      <c r="J32" s="21">
        <v>2442.1849999999999</v>
      </c>
      <c r="K32" s="21">
        <v>2212.1049360000002</v>
      </c>
      <c r="L32" s="22">
        <f t="shared" si="3"/>
        <v>8.1655504288497767</v>
      </c>
      <c r="M32" s="22">
        <f t="shared" si="6"/>
        <v>32.551181771622453</v>
      </c>
      <c r="N32" s="15">
        <v>24731.205462999998</v>
      </c>
      <c r="O32" s="15">
        <v>7135.7740489999996</v>
      </c>
      <c r="P32" s="15">
        <v>2220.06</v>
      </c>
      <c r="Q32" s="15">
        <v>2664.0881720000002</v>
      </c>
      <c r="R32" s="19">
        <f t="shared" si="0"/>
        <v>8.9767561202036834</v>
      </c>
      <c r="S32" s="19">
        <f t="shared" si="0"/>
        <v>37.334256293798191</v>
      </c>
      <c r="T32" s="3"/>
    </row>
    <row r="33" spans="1:20" ht="9" customHeight="1">
      <c r="A33" s="13" t="s">
        <v>44</v>
      </c>
      <c r="B33" s="15">
        <v>27761.178</v>
      </c>
      <c r="C33" s="15">
        <v>7140.5404200000003</v>
      </c>
      <c r="D33" s="15">
        <v>1535.259</v>
      </c>
      <c r="E33" s="15">
        <v>899.91839200000004</v>
      </c>
      <c r="F33" s="19">
        <f t="shared" si="1"/>
        <v>5.5302372255240755</v>
      </c>
      <c r="G33" s="19">
        <f t="shared" si="5"/>
        <v>12.602945142351004</v>
      </c>
      <c r="H33" s="21">
        <v>30411.734</v>
      </c>
      <c r="I33" s="21">
        <v>8716.6853919999994</v>
      </c>
      <c r="J33" s="21">
        <v>1711.8489999999999</v>
      </c>
      <c r="K33" s="21">
        <v>1169.564496</v>
      </c>
      <c r="L33" s="22">
        <f t="shared" si="3"/>
        <v>5.6289095518197021</v>
      </c>
      <c r="M33" s="22">
        <f t="shared" si="6"/>
        <v>13.417537095848417</v>
      </c>
      <c r="N33" s="15">
        <v>32585.279999999999</v>
      </c>
      <c r="O33" s="15">
        <v>9282.0970629999993</v>
      </c>
      <c r="P33" s="15">
        <v>1786.4459999999999</v>
      </c>
      <c r="Q33" s="15">
        <v>1605.5252660000001</v>
      </c>
      <c r="R33" s="19">
        <f t="shared" si="0"/>
        <v>5.4823711810977223</v>
      </c>
      <c r="S33" s="19">
        <f t="shared" si="0"/>
        <v>17.297010094840466</v>
      </c>
      <c r="T33" s="3"/>
    </row>
    <row r="34" spans="1:20" ht="9" customHeight="1">
      <c r="A34" s="13" t="s">
        <v>45</v>
      </c>
      <c r="B34" s="15">
        <v>32447.179759999999</v>
      </c>
      <c r="C34" s="15">
        <v>7961.3470699999998</v>
      </c>
      <c r="D34" s="15">
        <v>2361.098947</v>
      </c>
      <c r="E34" s="15">
        <v>2514.100058</v>
      </c>
      <c r="F34" s="19">
        <f t="shared" si="1"/>
        <v>7.2767462826174452</v>
      </c>
      <c r="G34" s="19">
        <f t="shared" si="5"/>
        <v>31.578827501110311</v>
      </c>
      <c r="H34" s="21">
        <v>34699.337023</v>
      </c>
      <c r="I34" s="21">
        <v>7685.3286310000003</v>
      </c>
      <c r="J34" s="21">
        <v>2820.1622929999999</v>
      </c>
      <c r="K34" s="21">
        <v>2187.2841010000002</v>
      </c>
      <c r="L34" s="22">
        <f t="shared" si="3"/>
        <v>8.1274241381923016</v>
      </c>
      <c r="M34" s="22">
        <f t="shared" si="6"/>
        <v>28.460514911193783</v>
      </c>
      <c r="N34" s="15">
        <v>39077.641042000003</v>
      </c>
      <c r="O34" s="15">
        <v>8520.6467510000002</v>
      </c>
      <c r="P34" s="15">
        <v>3311.257267</v>
      </c>
      <c r="Q34" s="15">
        <v>2563.5934459999999</v>
      </c>
      <c r="R34" s="19">
        <f t="shared" si="0"/>
        <v>8.4735341712185637</v>
      </c>
      <c r="S34" s="19">
        <f t="shared" si="0"/>
        <v>30.086841068715014</v>
      </c>
      <c r="T34" s="3"/>
    </row>
    <row r="35" spans="1:20" ht="9" customHeight="1">
      <c r="A35" s="13" t="s">
        <v>46</v>
      </c>
      <c r="B35" s="15">
        <v>37599.386554999997</v>
      </c>
      <c r="C35" s="15">
        <v>8047.9508859999996</v>
      </c>
      <c r="D35" s="15">
        <v>3189.07242</v>
      </c>
      <c r="E35" s="15">
        <v>2021.3150270000001</v>
      </c>
      <c r="F35" s="19">
        <f t="shared" si="1"/>
        <v>8.4817139644952917</v>
      </c>
      <c r="G35" s="19">
        <f t="shared" si="5"/>
        <v>25.115896650366317</v>
      </c>
      <c r="H35" s="21">
        <v>46017.766447000002</v>
      </c>
      <c r="I35" s="21">
        <v>8863.731151</v>
      </c>
      <c r="J35" s="21">
        <v>3271.7848779999999</v>
      </c>
      <c r="K35" s="21">
        <v>2446.5333009999999</v>
      </c>
      <c r="L35" s="22">
        <f t="shared" si="3"/>
        <v>7.1098298127272415</v>
      </c>
      <c r="M35" s="22">
        <f t="shared" si="6"/>
        <v>27.601618994547049</v>
      </c>
      <c r="N35" s="15">
        <v>43592.775995999997</v>
      </c>
      <c r="O35" s="15">
        <v>8473.7336639999994</v>
      </c>
      <c r="P35" s="15">
        <v>3355.2438419999999</v>
      </c>
      <c r="Q35" s="15">
        <v>2321.1916339999998</v>
      </c>
      <c r="R35" s="19">
        <f t="shared" si="0"/>
        <v>7.6967886658740703</v>
      </c>
      <c r="S35" s="19">
        <f t="shared" si="0"/>
        <v>27.392784881372922</v>
      </c>
      <c r="T35" s="3"/>
    </row>
    <row r="36" spans="1:20" ht="9" customHeight="1">
      <c r="A36" s="13" t="s">
        <v>47</v>
      </c>
      <c r="B36" s="15">
        <v>34850.452338000003</v>
      </c>
      <c r="C36" s="15">
        <v>8268.8621309999999</v>
      </c>
      <c r="D36" s="15">
        <v>1434.7122529999999</v>
      </c>
      <c r="E36" s="15">
        <v>592.98132299999997</v>
      </c>
      <c r="F36" s="19">
        <f t="shared" si="1"/>
        <v>4.116767952063646</v>
      </c>
      <c r="G36" s="19">
        <f t="shared" si="5"/>
        <v>7.171256620386866</v>
      </c>
      <c r="H36" s="21">
        <v>38395.084069999997</v>
      </c>
      <c r="I36" s="21">
        <v>9091.2629570000008</v>
      </c>
      <c r="J36" s="21">
        <v>2328.1209180000001</v>
      </c>
      <c r="K36" s="21">
        <v>655.52615800000001</v>
      </c>
      <c r="L36" s="22">
        <f t="shared" si="3"/>
        <v>6.0635911455630271</v>
      </c>
      <c r="M36" s="22">
        <f t="shared" si="6"/>
        <v>7.2105070670655778</v>
      </c>
      <c r="N36" s="15">
        <v>44189.898217000002</v>
      </c>
      <c r="O36" s="15">
        <v>7215.0785390000001</v>
      </c>
      <c r="P36" s="15">
        <v>2440.0435389999998</v>
      </c>
      <c r="Q36" s="15">
        <v>724.94941500000004</v>
      </c>
      <c r="R36" s="19">
        <f t="shared" si="0"/>
        <v>5.5217224692798839</v>
      </c>
      <c r="S36" s="19">
        <f t="shared" si="0"/>
        <v>10.047699565311689</v>
      </c>
      <c r="T36" s="3"/>
    </row>
    <row r="37" spans="1:20" ht="9" customHeight="1">
      <c r="A37" s="13" t="s">
        <v>48</v>
      </c>
      <c r="B37" s="15">
        <v>40126.596363999997</v>
      </c>
      <c r="C37" s="15">
        <v>9942.5814520000004</v>
      </c>
      <c r="D37" s="15">
        <v>2995.7433179999998</v>
      </c>
      <c r="E37" s="15">
        <v>1167.1480879999999</v>
      </c>
      <c r="F37" s="19">
        <f t="shared" si="1"/>
        <v>7.4657299383798792</v>
      </c>
      <c r="G37" s="19">
        <f t="shared" si="5"/>
        <v>11.738883846561016</v>
      </c>
      <c r="H37" s="21">
        <v>39525.939136000001</v>
      </c>
      <c r="I37" s="21">
        <v>9600.2626700000001</v>
      </c>
      <c r="J37" s="21">
        <v>3649.4947259999999</v>
      </c>
      <c r="K37" s="21">
        <v>1063.6920829999999</v>
      </c>
      <c r="L37" s="22">
        <f t="shared" si="3"/>
        <v>9.2331638558742331</v>
      </c>
      <c r="M37" s="22">
        <f t="shared" si="6"/>
        <v>11.079822704476063</v>
      </c>
      <c r="N37" s="15">
        <v>38996.656499999997</v>
      </c>
      <c r="O37" s="15">
        <v>9088.3024150000001</v>
      </c>
      <c r="P37" s="15">
        <v>3262.802846</v>
      </c>
      <c r="Q37" s="15">
        <v>1059.9696269999999</v>
      </c>
      <c r="R37" s="19">
        <f t="shared" si="0"/>
        <v>8.3668784425146825</v>
      </c>
      <c r="S37" s="19">
        <f t="shared" si="0"/>
        <v>11.663010082615081</v>
      </c>
      <c r="T37" s="3"/>
    </row>
    <row r="38" spans="1:20" ht="9" customHeight="1">
      <c r="A38" s="13" t="s">
        <v>49</v>
      </c>
      <c r="B38" s="15">
        <v>15431.9683</v>
      </c>
      <c r="C38" s="15">
        <v>1902.629927</v>
      </c>
      <c r="D38" s="15">
        <v>523.70113100000003</v>
      </c>
      <c r="E38" s="15">
        <v>123.309585</v>
      </c>
      <c r="F38" s="19">
        <f t="shared" si="1"/>
        <v>3.3936120190189869</v>
      </c>
      <c r="G38" s="19">
        <f t="shared" si="5"/>
        <v>6.4810073283368466</v>
      </c>
      <c r="H38" s="21">
        <v>15866.144831</v>
      </c>
      <c r="I38" s="21">
        <v>2663.1772529999998</v>
      </c>
      <c r="J38" s="21">
        <v>519.13246000000004</v>
      </c>
      <c r="K38" s="21">
        <v>212.82430099999999</v>
      </c>
      <c r="L38" s="22">
        <f t="shared" si="3"/>
        <v>3.2719508458393451</v>
      </c>
      <c r="M38" s="22">
        <f t="shared" si="6"/>
        <v>7.9913682335735992</v>
      </c>
      <c r="N38" s="15">
        <v>17275.675155000001</v>
      </c>
      <c r="O38" s="15">
        <v>2488.0787</v>
      </c>
      <c r="P38" s="15">
        <v>634.08173099999999</v>
      </c>
      <c r="Q38" s="15">
        <v>204.66117199999999</v>
      </c>
      <c r="R38" s="19">
        <f t="shared" si="0"/>
        <v>3.6703730841829429</v>
      </c>
      <c r="S38" s="19">
        <f t="shared" si="0"/>
        <v>8.225671157427616</v>
      </c>
      <c r="T38" s="3"/>
    </row>
    <row r="39" spans="1:20" ht="9" customHeight="1">
      <c r="A39" s="13" t="s">
        <v>50</v>
      </c>
      <c r="B39" s="15">
        <v>91808.491682000007</v>
      </c>
      <c r="C39" s="15">
        <v>17594.610399000001</v>
      </c>
      <c r="D39" s="15">
        <v>3060.7942589999998</v>
      </c>
      <c r="E39" s="15">
        <v>2238.027274</v>
      </c>
      <c r="F39" s="19">
        <f t="shared" si="1"/>
        <v>3.3338901477673439</v>
      </c>
      <c r="G39" s="19">
        <f t="shared" si="5"/>
        <v>12.719959255973064</v>
      </c>
      <c r="H39" s="21">
        <v>89452.215515000004</v>
      </c>
      <c r="I39" s="21">
        <v>20048.265412000001</v>
      </c>
      <c r="J39" s="21">
        <v>4601.685039</v>
      </c>
      <c r="K39" s="21">
        <v>2325.3458409999998</v>
      </c>
      <c r="L39" s="22">
        <f t="shared" si="3"/>
        <v>5.1442940932283063</v>
      </c>
      <c r="M39" s="22">
        <f t="shared" si="6"/>
        <v>11.598738310837362</v>
      </c>
      <c r="N39" s="15">
        <v>111896.54264299999</v>
      </c>
      <c r="O39" s="15">
        <v>20852.384038</v>
      </c>
      <c r="P39" s="15">
        <v>5131.2938670000003</v>
      </c>
      <c r="Q39" s="15">
        <v>2458.9847709999999</v>
      </c>
      <c r="R39" s="19">
        <f t="shared" si="0"/>
        <v>4.5857483580803047</v>
      </c>
      <c r="S39" s="19">
        <f t="shared" si="0"/>
        <v>11.792343582963509</v>
      </c>
      <c r="T39" s="3"/>
    </row>
    <row r="40" spans="1:20" ht="9" customHeight="1">
      <c r="A40" s="13" t="s">
        <v>51</v>
      </c>
      <c r="B40" s="15">
        <v>21768.189629</v>
      </c>
      <c r="C40" s="15">
        <v>4522.0933990000003</v>
      </c>
      <c r="D40" s="15">
        <v>1284.957887</v>
      </c>
      <c r="E40" s="15">
        <v>685.75002199999994</v>
      </c>
      <c r="F40" s="19">
        <f t="shared" si="1"/>
        <v>5.9029157173831051</v>
      </c>
      <c r="G40" s="19">
        <f t="shared" si="5"/>
        <v>15.164437385385368</v>
      </c>
      <c r="H40" s="21">
        <v>24157.128064</v>
      </c>
      <c r="I40" s="21">
        <v>5377.9447899999996</v>
      </c>
      <c r="J40" s="21">
        <v>1935.829315</v>
      </c>
      <c r="K40" s="21">
        <v>750.68469700000003</v>
      </c>
      <c r="L40" s="22">
        <f t="shared" si="3"/>
        <v>8.0134911313603414</v>
      </c>
      <c r="M40" s="22">
        <f t="shared" si="6"/>
        <v>13.958579463215354</v>
      </c>
      <c r="N40" s="15">
        <v>25494.831827000002</v>
      </c>
      <c r="O40" s="15">
        <v>5294.3334999999997</v>
      </c>
      <c r="P40" s="15">
        <v>2122.0798500000001</v>
      </c>
      <c r="Q40" s="15">
        <v>770.97455400000001</v>
      </c>
      <c r="R40" s="19">
        <f t="shared" si="0"/>
        <v>8.3235687311050874</v>
      </c>
      <c r="S40" s="19">
        <f t="shared" si="0"/>
        <v>14.56225895100866</v>
      </c>
      <c r="T40" s="3"/>
    </row>
    <row r="41" spans="1:20" ht="9" customHeight="1">
      <c r="A41" s="14" t="s">
        <v>52</v>
      </c>
      <c r="B41" s="17">
        <v>23538.033676999999</v>
      </c>
      <c r="C41" s="17">
        <v>4922.8904069999999</v>
      </c>
      <c r="D41" s="17">
        <v>994.99618199999998</v>
      </c>
      <c r="E41" s="17">
        <v>666.20453699999996</v>
      </c>
      <c r="F41" s="20">
        <f t="shared" si="1"/>
        <v>4.227184800794352</v>
      </c>
      <c r="G41" s="20">
        <f t="shared" si="5"/>
        <v>13.532792362241185</v>
      </c>
      <c r="H41" s="24">
        <v>25462.774497999999</v>
      </c>
      <c r="I41" s="24">
        <v>5406.95946</v>
      </c>
      <c r="J41" s="24">
        <v>1498.058945</v>
      </c>
      <c r="K41" s="24">
        <v>768.29550600000005</v>
      </c>
      <c r="L41" s="25">
        <f t="shared" si="3"/>
        <v>5.8833295842040574</v>
      </c>
      <c r="M41" s="25">
        <f t="shared" si="6"/>
        <v>14.209381662351136</v>
      </c>
      <c r="N41" s="16">
        <v>26826.368772000002</v>
      </c>
      <c r="O41" s="16">
        <v>5709.8102820000004</v>
      </c>
      <c r="P41" s="16">
        <v>1457.2410850000001</v>
      </c>
      <c r="Q41" s="16">
        <v>880.41464699999995</v>
      </c>
      <c r="R41" s="20">
        <f t="shared" si="0"/>
        <v>5.4321220191418309</v>
      </c>
      <c r="S41" s="20">
        <f t="shared" si="0"/>
        <v>15.419332753935446</v>
      </c>
      <c r="T41" s="3"/>
    </row>
    <row r="42" spans="1:20" ht="8.1" customHeight="1">
      <c r="A42" s="31" t="s">
        <v>14</v>
      </c>
      <c r="B42" s="32"/>
      <c r="C42" s="32"/>
      <c r="D42" s="32"/>
      <c r="E42" s="32"/>
      <c r="F42" s="32"/>
      <c r="G42" s="32"/>
      <c r="H42" s="32"/>
      <c r="I42" s="32"/>
      <c r="J42" s="32"/>
      <c r="K42" s="32"/>
      <c r="L42" s="32"/>
      <c r="M42" s="32"/>
      <c r="N42" s="32"/>
      <c r="O42" s="32"/>
      <c r="P42" s="32"/>
      <c r="Q42" s="32"/>
      <c r="R42" s="32"/>
      <c r="S42" s="32"/>
      <c r="T42" s="3"/>
    </row>
    <row r="43" spans="1:20" ht="8.1" customHeight="1">
      <c r="A43" s="32"/>
      <c r="B43" s="32"/>
      <c r="C43" s="32"/>
      <c r="D43" s="32"/>
      <c r="E43" s="32"/>
      <c r="F43" s="32"/>
      <c r="G43" s="32"/>
      <c r="H43" s="32"/>
      <c r="I43" s="32"/>
      <c r="J43" s="32"/>
      <c r="K43" s="32"/>
      <c r="L43" s="32"/>
      <c r="M43" s="32"/>
      <c r="N43" s="32"/>
      <c r="O43" s="32"/>
      <c r="P43" s="32"/>
      <c r="Q43" s="32"/>
      <c r="R43" s="32"/>
      <c r="S43" s="32"/>
      <c r="T43" s="3"/>
    </row>
    <row r="44" spans="1:20" ht="8.1" customHeight="1">
      <c r="A44" s="32"/>
      <c r="B44" s="32"/>
      <c r="C44" s="32"/>
      <c r="D44" s="32"/>
      <c r="E44" s="32"/>
      <c r="F44" s="32"/>
      <c r="G44" s="32"/>
      <c r="H44" s="32"/>
      <c r="I44" s="32"/>
      <c r="J44" s="32"/>
      <c r="K44" s="32"/>
      <c r="L44" s="32"/>
      <c r="M44" s="32"/>
      <c r="N44" s="32"/>
      <c r="O44" s="32"/>
      <c r="P44" s="32"/>
      <c r="Q44" s="32"/>
      <c r="R44" s="32"/>
      <c r="S44" s="32"/>
      <c r="T44" s="3"/>
    </row>
    <row r="45" spans="1:20" ht="8.1" customHeight="1">
      <c r="A45" s="32"/>
      <c r="B45" s="32"/>
      <c r="C45" s="32"/>
      <c r="D45" s="32"/>
      <c r="E45" s="32"/>
      <c r="F45" s="32"/>
      <c r="G45" s="32"/>
      <c r="H45" s="32"/>
      <c r="I45" s="32"/>
      <c r="J45" s="32"/>
      <c r="K45" s="32"/>
      <c r="L45" s="32"/>
      <c r="M45" s="32"/>
      <c r="N45" s="32"/>
      <c r="O45" s="32"/>
      <c r="P45" s="32"/>
      <c r="Q45" s="32"/>
      <c r="R45" s="32"/>
      <c r="S45" s="32"/>
      <c r="T45" s="3"/>
    </row>
    <row r="46" spans="1:20" ht="8.1" customHeight="1">
      <c r="A46" s="32"/>
      <c r="B46" s="32"/>
      <c r="C46" s="32"/>
      <c r="D46" s="32"/>
      <c r="E46" s="32"/>
      <c r="F46" s="32"/>
      <c r="G46" s="32"/>
      <c r="H46" s="32"/>
      <c r="I46" s="32"/>
      <c r="J46" s="32"/>
      <c r="K46" s="32"/>
      <c r="L46" s="32"/>
      <c r="M46" s="32"/>
      <c r="N46" s="32"/>
      <c r="O46" s="32"/>
      <c r="P46" s="32"/>
      <c r="Q46" s="32"/>
      <c r="R46" s="32"/>
      <c r="S46" s="32"/>
      <c r="T46" s="3"/>
    </row>
    <row r="47" spans="1:20" ht="14.25" customHeight="1">
      <c r="A47" s="32"/>
      <c r="B47" s="32"/>
      <c r="C47" s="32"/>
      <c r="D47" s="32"/>
      <c r="E47" s="32"/>
      <c r="F47" s="32"/>
      <c r="G47" s="32"/>
      <c r="H47" s="32"/>
      <c r="I47" s="32"/>
      <c r="J47" s="32"/>
      <c r="K47" s="32"/>
      <c r="L47" s="32"/>
      <c r="M47" s="32"/>
      <c r="N47" s="32"/>
      <c r="O47" s="32"/>
      <c r="P47" s="32"/>
      <c r="Q47" s="32"/>
      <c r="R47" s="32"/>
      <c r="S47" s="32"/>
      <c r="T47" s="3"/>
    </row>
    <row r="48" spans="1:20" ht="8.1" customHeight="1">
      <c r="A48" s="8" t="s">
        <v>2</v>
      </c>
      <c r="B48" s="3"/>
      <c r="C48" s="3"/>
      <c r="D48" s="3"/>
      <c r="E48" s="3"/>
      <c r="F48" s="3"/>
      <c r="G48" s="3"/>
      <c r="H48" s="3"/>
      <c r="I48" s="3"/>
      <c r="J48" s="3"/>
      <c r="K48" s="3"/>
      <c r="L48" s="3"/>
      <c r="M48" s="3"/>
      <c r="N48" s="3"/>
      <c r="O48" s="3"/>
      <c r="P48" s="3"/>
      <c r="Q48" s="3"/>
      <c r="R48" s="3"/>
      <c r="S48" s="3"/>
      <c r="T48" s="3"/>
    </row>
    <row r="49" spans="1:20" ht="8.1" customHeight="1">
      <c r="A49" s="8" t="s">
        <v>8</v>
      </c>
      <c r="B49" s="3"/>
      <c r="C49" s="3"/>
      <c r="D49" s="3"/>
      <c r="E49" s="3"/>
      <c r="F49" s="3"/>
      <c r="G49" s="3"/>
      <c r="H49" s="3"/>
      <c r="I49" s="3"/>
      <c r="J49" s="3"/>
      <c r="K49" s="3"/>
      <c r="L49" s="3"/>
      <c r="M49" s="3"/>
      <c r="N49" s="3"/>
      <c r="O49" s="3"/>
      <c r="P49" s="3"/>
      <c r="Q49" s="3"/>
      <c r="R49" s="3"/>
      <c r="S49" s="3"/>
      <c r="T49" s="3"/>
    </row>
    <row r="50" spans="1:20" ht="8.1" customHeight="1">
      <c r="A50" s="8" t="s">
        <v>53</v>
      </c>
      <c r="B50" s="3"/>
      <c r="C50" s="3"/>
      <c r="D50" s="3"/>
      <c r="E50" s="3"/>
      <c r="F50" s="3"/>
      <c r="G50" s="3"/>
      <c r="H50" s="3"/>
      <c r="I50" s="3"/>
      <c r="J50" s="3"/>
      <c r="K50" s="3"/>
      <c r="L50" s="3"/>
      <c r="M50" s="3"/>
      <c r="N50" s="3"/>
      <c r="O50" s="3"/>
      <c r="P50" s="3"/>
      <c r="Q50" s="3"/>
      <c r="R50" s="3"/>
      <c r="S50" s="3"/>
      <c r="T50" s="3"/>
    </row>
    <row r="51" spans="1:20" ht="8.1" customHeight="1">
      <c r="A51" s="8" t="s">
        <v>54</v>
      </c>
    </row>
    <row r="52" spans="1:20" ht="8.1" customHeight="1">
      <c r="A52" s="10" t="s">
        <v>4</v>
      </c>
      <c r="S52" s="28" t="s">
        <v>15</v>
      </c>
    </row>
    <row r="53" spans="1:20" ht="8.1" customHeight="1"/>
    <row r="54" spans="1:20" ht="8.1" customHeight="1"/>
    <row r="55" spans="1:20" ht="8.1" customHeight="1"/>
    <row r="56" spans="1:20" ht="8.1" customHeight="1"/>
    <row r="57" spans="1:20" ht="8.1" customHeight="1"/>
    <row r="58" spans="1:20" ht="17.25" customHeight="1"/>
    <row r="59" spans="1:20" ht="8.1" customHeight="1"/>
    <row r="60" spans="1:20" ht="8.1" customHeight="1"/>
    <row r="61" spans="1:20" ht="8.1" customHeight="1"/>
    <row r="62" spans="1:20" ht="8.1" customHeight="1"/>
    <row r="63" spans="1:20" ht="8.1" customHeight="1"/>
    <row r="64" spans="1:20"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sheetData>
  <mergeCells count="29">
    <mergeCell ref="P3:Q5"/>
    <mergeCell ref="R3:S5"/>
    <mergeCell ref="N6:N8"/>
    <mergeCell ref="O6:O8"/>
    <mergeCell ref="P6:P8"/>
    <mergeCell ref="Q6:Q8"/>
    <mergeCell ref="R6:R8"/>
    <mergeCell ref="S6:S8"/>
    <mergeCell ref="D6:D8"/>
    <mergeCell ref="N3:O5"/>
    <mergeCell ref="E6:E8"/>
    <mergeCell ref="F6:F8"/>
    <mergeCell ref="G6:G8"/>
    <mergeCell ref="A42:S47"/>
    <mergeCell ref="A2:A8"/>
    <mergeCell ref="H3:I5"/>
    <mergeCell ref="J3:K5"/>
    <mergeCell ref="L3:M5"/>
    <mergeCell ref="H6:H8"/>
    <mergeCell ref="I6:I8"/>
    <mergeCell ref="J6:J8"/>
    <mergeCell ref="K6:K8"/>
    <mergeCell ref="L6:L8"/>
    <mergeCell ref="M6:M8"/>
    <mergeCell ref="B3:C5"/>
    <mergeCell ref="D3:E5"/>
    <mergeCell ref="F3:G5"/>
    <mergeCell ref="B6:B8"/>
    <mergeCell ref="C6:C8"/>
  </mergeCells>
  <phoneticPr fontId="0" type="noConversion"/>
  <hyperlinks>
    <hyperlink ref="S52" r:id="rId1"/>
  </hyperlinks>
  <pageMargins left="0.78740157480314965" right="1.5748031496062993" top="0.98425196850393704" bottom="0.98425196850393704" header="0" footer="0"/>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CONTINUACION</vt:lpstr>
      <vt:lpstr>CONTINUACION!Área_de_impresión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alejandro_martinezh</cp:lastModifiedBy>
  <cp:lastPrinted>2017-07-25T19:42:06Z</cp:lastPrinted>
  <dcterms:created xsi:type="dcterms:W3CDTF">2001-04-06T17:15:11Z</dcterms:created>
  <dcterms:modified xsi:type="dcterms:W3CDTF">2017-08-07T16:49:41Z</dcterms:modified>
</cp:coreProperties>
</file>